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TD\TD Recent\ASCENT CE\Assessment checklist\Final version\"/>
    </mc:Choice>
  </mc:AlternateContent>
  <xr:revisionPtr revIDLastSave="0" documentId="13_ncr:1_{9AB642DE-A81A-41BE-913E-F4A3BF106CB4}" xr6:coauthVersionLast="47" xr6:coauthVersionMax="47" xr10:uidLastSave="{00000000-0000-0000-0000-000000000000}"/>
  <bookViews>
    <workbookView xWindow="-120" yWindow="-120" windowWidth="20730" windowHeight="11160" firstSheet="3" activeTab="6" xr2:uid="{00000000-000D-0000-FFFF-FFFF00000000}"/>
  </bookViews>
  <sheets>
    <sheet name="Introdução" sheetId="2" r:id="rId1"/>
    <sheet name="Instructions for use" sheetId="3" r:id="rId2"/>
    <sheet name="Participants" sheetId="1" r:id="rId3"/>
    <sheet name="Country information" sheetId="10" r:id="rId4"/>
    <sheet name="1. Stakeholders" sheetId="15" r:id="rId5"/>
    <sheet name="2. Facility Assessment" sheetId="14" r:id="rId6"/>
    <sheet name="3. National assessment" sheetId="5" r:id="rId7"/>
    <sheet name="Results" sheetId="6" r:id="rId8"/>
  </sheets>
  <definedNames>
    <definedName name="_xlnm._FilterDatabase" localSheetId="7" hidden="1">Results!$D$4:$E$16</definedName>
    <definedName name="_Toc414470512" localSheetId="0">Introdução!$B$4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7" i="5" l="1"/>
  <c r="F89" i="5"/>
  <c r="F43" i="5"/>
  <c r="F17" i="5"/>
  <c r="F6" i="5"/>
  <c r="E8" i="6" l="1"/>
  <c r="E6" i="6"/>
  <c r="F114" i="5"/>
  <c r="E14" i="6" s="1"/>
  <c r="D17" i="6"/>
  <c r="C17" i="6"/>
  <c r="F83" i="5"/>
  <c r="E10" i="6" s="1"/>
  <c r="F147" i="5"/>
  <c r="E17" i="6" s="1"/>
  <c r="F74" i="5"/>
  <c r="E9" i="6" s="1"/>
  <c r="F31" i="5"/>
  <c r="E7" i="6" s="1"/>
  <c r="F97" i="5"/>
  <c r="E12" i="6" s="1"/>
  <c r="E16" i="6"/>
  <c r="C16" i="6"/>
  <c r="C15" i="6"/>
  <c r="C14" i="6"/>
  <c r="C13" i="6"/>
  <c r="C12" i="6"/>
  <c r="C11" i="6"/>
  <c r="C10" i="6"/>
  <c r="C9" i="6"/>
  <c r="C8" i="6"/>
  <c r="C7" i="6"/>
  <c r="C6" i="6"/>
  <c r="C5" i="6"/>
  <c r="D5" i="6"/>
  <c r="D16" i="6"/>
  <c r="D15" i="6"/>
  <c r="D14" i="6"/>
  <c r="D13" i="6"/>
  <c r="D12" i="6"/>
  <c r="D11" i="6"/>
  <c r="D10" i="6"/>
  <c r="D9" i="6"/>
  <c r="D8" i="6"/>
  <c r="D7" i="6"/>
  <c r="D6" i="6"/>
  <c r="E11" i="6"/>
  <c r="F125" i="5"/>
  <c r="E15" i="6" s="1"/>
  <c r="F105" i="5"/>
  <c r="E13" i="6" s="1"/>
  <c r="E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tc={149030A0-A89A-43B3-BE16-4DD0EF564455}</author>
  </authors>
  <commentList>
    <comment ref="B6" authorId="0" shapeId="0" xr:uid="{149030A0-A89A-43B3-BE16-4DD0EF56445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These are list of stakeholders for Ethiopian set up as an example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tc={4E9E51F7-6BFF-4F7B-85F0-113EB4BC5CE1}</author>
    <author>tc={6FDFB27C-22A5-4628-8E5A-AED6F6EBA8BE}</author>
    <author>tc={B13BB2A2-7330-4C6D-91D7-9D7B488C8D50}</author>
    <author>tc={6ADFAFA2-A60C-4F01-B959-BA8858E022C9}</author>
    <author>tc={F8C6F5D2-9308-43BF-93FA-F2283389BF03}</author>
    <author>tc={15791B2B-FE15-482E-B853-3EF2D9466789}</author>
    <author>tc={10F152C5-7B39-4CA5-88FA-03DC34E77B66}</author>
    <author>tc={EFC2EB95-2DFD-4E8D-BC05-051FE67A005C}</author>
  </authors>
  <commentList>
    <comment ref="D110" authorId="0" shapeId="0" xr:uid="{4E9E51F7-6BFF-4F7B-85F0-113EB4BC5CE1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It is important to know the connectivity status of the machine (LabXpert connectivity) 
Reply:
    @Mansa Mbenga , can we modify Responses, so we can get one of the following answers: 1. On site, Xpert; 2. On site, Truenat; 3. Onsite, Xpert and Truenat; 4. Refered, Xpert; 5. Refered, Truenat; 6. Reffered, Xpert and/or Truenat; 7. Other (provide a comment)</t>
      </text>
    </comment>
    <comment ref="D111" authorId="1" shapeId="0" xr:uid="{6FDFB27C-22A5-4628-8E5A-AED6F6EBA8BE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I think it is better to asses GXP machine functionality 
Reply:
    @Mansa Mbenga can we modify the responses: 1. Yes, Xpert XDR is done on site; 2. Yes, Xpert XDR is done elsewhere; 3. No, Xpert XDR is n/a, other tests are done (provide a comment)</t>
      </text>
    </comment>
    <comment ref="D112" authorId="2" shapeId="0" xr:uid="{B13BB2A2-7330-4C6D-91D7-9D7B488C8D50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@Mansa Mbenga possible answers: 1. Connected, reporting; 2. Connected, temporarly not reporting; 3. Not connected; 4. Other (provide comments)</t>
      </text>
    </comment>
    <comment ref="D115" authorId="3" shapeId="0" xr:uid="{6ADFAFA2-A60C-4F01-B959-BA8858E022C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It is better to asses QA of the lab by requesting the participation on PT </t>
      </text>
    </comment>
    <comment ref="D116" authorId="4" shapeId="0" xr:uid="{F8C6F5D2-9308-43BF-93FA-F2283389BF0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ocumentation and record keeping trend should be assessed 
Reply:
    @Mansa Mbenga without electronic registration system in place it would be difficult to estimate extensive task. Moreover, there will be variations in TaT from country. Imodifeid it a bit, the established TaTs should be requested in the national assessment part.
</t>
      </text>
    </comment>
    <comment ref="C121" authorId="5" shapeId="0" xr:uid="{15791B2B-FE15-482E-B853-3EF2D9466789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add DLM and CLZ
Reply:
    and Levo
Reply:
    Lfx is covered in line 112 on DST for FQ
Reply:
    added</t>
      </text>
    </comment>
    <comment ref="B157" authorId="6" shapeId="0" xr:uid="{10F152C5-7B39-4CA5-88FA-03DC34E77B6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Reface as "laboratory tests for clinical monitoring". </t>
      </text>
    </comment>
    <comment ref="D176" authorId="7" shapeId="0" xr:uid="{EFC2EB95-2DFD-4E8D-BC05-051FE67A005C}">
      <text>
        <t>[Threaded comment]
Your version of Excel allows you to read this threaded comment; however, any edits to it will get removed if the file is opened in a newer version of Excel. Learn more: https://go.microsoft.com/fwlink/?linkid=870924
Comment:
    Is a clinical lab Quality policy in place ? because policy is the beginning for all thing</t>
      </text>
    </comment>
  </commentList>
</comments>
</file>

<file path=xl/sharedStrings.xml><?xml version="1.0" encoding="utf-8"?>
<sst xmlns="http://schemas.openxmlformats.org/spreadsheetml/2006/main" count="626" uniqueCount="476">
  <si>
    <t>A.</t>
  </si>
  <si>
    <t>B.</t>
  </si>
  <si>
    <t>C.</t>
  </si>
  <si>
    <t>D.</t>
  </si>
  <si>
    <t>E.</t>
  </si>
  <si>
    <t>F.</t>
  </si>
  <si>
    <t>Click on the tab "National Assessment"</t>
  </si>
  <si>
    <t>G.</t>
  </si>
  <si>
    <t>H.</t>
  </si>
  <si>
    <t>I.</t>
  </si>
  <si>
    <t>J.</t>
  </si>
  <si>
    <t>K.</t>
  </si>
  <si>
    <t>Hr-TB</t>
  </si>
  <si>
    <t>RR/MDR-TB</t>
  </si>
  <si>
    <t>Pre-XDR-TB</t>
  </si>
  <si>
    <t>XDR-TB</t>
  </si>
  <si>
    <t>Assessment performed by</t>
  </si>
  <si>
    <t>In case of a power outage, the laboratory remains operational at full capacity for the daily service duration</t>
  </si>
  <si>
    <t xml:space="preserve"> </t>
  </si>
  <si>
    <t>National Strategic Plan includes children, adolescents and pregnant women in planning</t>
  </si>
  <si>
    <t>Describe mechanism</t>
  </si>
  <si>
    <t>Atingido/Parcialmente atingido/Não atingido</t>
  </si>
  <si>
    <t>Resultados</t>
  </si>
  <si>
    <t>Padrão</t>
  </si>
  <si>
    <t>Referência</t>
  </si>
  <si>
    <t>1. Engajamento político e adesão</t>
  </si>
  <si>
    <t>2. Advocacia e envolvimento da comunidade</t>
  </si>
  <si>
    <t>Parceiros</t>
  </si>
  <si>
    <t>Envolver todas os parceiros activos no campo da TB resistente a medicamentos para identificar os seus papéis na cascata alargada de cuidados da TB-DR no país, bem como a área de assistência técnica e as localizações geográficas</t>
  </si>
  <si>
    <r>
      <t xml:space="preserve">Parceiro
</t>
    </r>
    <r>
      <rPr>
        <sz val="10"/>
        <rFont val="Verdana"/>
        <family val="2"/>
      </rPr>
      <t>Nome do parceiro</t>
    </r>
  </si>
  <si>
    <t>Pessoa de contacto</t>
  </si>
  <si>
    <t>E-mail de contacto</t>
  </si>
  <si>
    <t>Quais são as principais atividades/funções do parceiro?</t>
  </si>
  <si>
    <t>Áreas principais de intervenção / apoio</t>
  </si>
  <si>
    <r>
      <rPr>
        <b/>
        <sz val="10"/>
        <rFont val="Verdana"/>
        <family val="2"/>
      </rPr>
      <t xml:space="preserve">Alcance geográfico
</t>
    </r>
    <r>
      <rPr>
        <sz val="10"/>
        <rFont val="Verdana"/>
        <family val="2"/>
      </rPr>
      <t>Em que região/regiões trabalha o parceiro?</t>
    </r>
  </si>
  <si>
    <t>Projectos actuais e períodos de implementação</t>
  </si>
  <si>
    <r>
      <t xml:space="preserve">Contribuição
</t>
    </r>
    <r>
      <rPr>
        <sz val="10"/>
        <rFont val="Verdana"/>
        <family val="2"/>
      </rPr>
      <t>Como o parceiro poderia contribuir ao projecto?</t>
    </r>
  </si>
  <si>
    <r>
      <t xml:space="preserve">Envolvimento
</t>
    </r>
    <r>
      <rPr>
        <sz val="10"/>
        <rFont val="Verdana"/>
        <family val="2"/>
      </rPr>
      <t>Qual seria a melhor maneira de envolver o parceiro?</t>
    </r>
  </si>
  <si>
    <t>Introdução</t>
  </si>
  <si>
    <t>Contexto</t>
  </si>
  <si>
    <t xml:space="preserve">Todos os anos, cerca de meio milhão de pessoas desenvolvem TB-RR/MDR, o que constitui um enorme problema de saúde pública e um peso para as comunidades. Atualmente, os regimes de tratamento são longos (9-18 meses), com alta carga de comprimidos, toxicidade e uma taxa de sucesso do tratamento de apenas cerca de 60%. Os novos regimes de tratamento totalmente orais têm duração mais curta (6 a 9 meses), menos toxicidade e prometem alcançar melhores taxas de sucesso do tratamento entre pacientes elegíveis com TB RR/MDR/TB pré-XDR, de até 90%.  </t>
  </si>
  <si>
    <t>Muitos países estão a avançar na introdução de regimes de tratamento mais curtos com base nas recomendações mais recentes da OMS. O projecto centra-se em apoiar os países na criação de condições para a introdução bem-sucedida dos mais recentes regimes curtos de tratamento curtos recomendados e no desenvolvimento de capacidades para introduzir quaisquer recomendações futuras da OMS através da autoavaliação, da identificação de lacunas e da priorização das lacunas identificadas para assistência pedagógica.</t>
  </si>
  <si>
    <r>
      <t>Objectivo:</t>
    </r>
    <r>
      <rPr>
        <sz val="10"/>
        <color rgb="FF000000"/>
        <rFont val="Verdana"/>
        <family val="2"/>
      </rPr>
      <t xml:space="preserve"> A lista de verificação de auto-avaliação destina-se a servir de base para discussões, debates e planeamento estratégico, e como avaliação da prestação de serviços de TB em toda a cascata de cuidados, incluindo políticas de TB-DR, padrões de diagnóstico da OMS, TPT e coordenação das partes interessadas para o alinhamento com as recomendações da OMS. Isto serve para orientar o país na avaliação do estado da introdução programática; na preparação e planeamento do programa nacional de TB (NTP), e dos parceiros que apoiam actividades de TB-DR para a expansão nacional dos regimes de tratamento mais curtos.</t>
    </r>
  </si>
  <si>
    <t>A lista de verificação de auto-avaliação fornece informações sobre:</t>
  </si>
  <si>
    <t xml:space="preserve">1.     Compromisso político e coordenação das partes interessadas em toda a cascata de cuidados (rastreio, diagnóstico, início do tratamento, etc.) para a preparação, planeamento para a expansão do regime de tratamento com vacinas para TB-DR e análise dos principais determinantes da aceitação/escala de regimes mais curtos. Isto inclui também o reforço de capacidades, o desenvolvimento de recursos humanos e a recolha de dados, a monitorização e o plano de supervisão para a transição. </t>
  </si>
  <si>
    <t>2.     O estado de implementação das políticas nacionais de rastreio, diagnóstico e gestão da TB-DR e do acesso à prevenção e cuidados de TB de qualidade.</t>
  </si>
  <si>
    <t>3.     Identificação de lacunas, desenvolvimento do roteiro e plano de assistência técnica.</t>
  </si>
  <si>
    <t>A lista de verificação de auto-avaliação ajuda os programas nacionais de TB a auto-avaliar e quantificar a implementação das recomendações da OMS sobre a gestão da TB-DR. Consiste em uma breve seção de coleta de dados e padrões com suas referências associadas. Os padrões são declarações gerais sobre as características que definem a prestação de cuidados de TB-DR no programa que estão alinhadas com as políticas mais recentes da OMS.</t>
  </si>
  <si>
    <t>Para cada norma é solicitado à equipa de avaliação que descreva a situação e defina se este critério é cumprido. Caso não seja ou seja apenas parcialmente atendido, a equipe deverá desenvolver planos para ações futuras para melhorar o desempenho nesta norma.</t>
  </si>
  <si>
    <t>A avaliação seria realizada sob a orientação do programa nacional de TB e divulgaria as conclusões numa reunião/seminário com os parceiros sobre o diagnóstico, gestão, prevenção e cuidados da TB-DR para discutir e definir recomendações sobre as lacunas identificadas.</t>
  </si>
  <si>
    <t>Além do PNCT, outros parceiros poderiam ser médicos de clínica geral, médicos de TB, serviços de cuidados de saúde primários e de saúde materno-infantil, o programa nacional de HIV, o sector privado, OSC e ONG que trabalham no domínio da gestão, prevenção e cuidados da TB-DR.</t>
  </si>
  <si>
    <t>Caso apenas um número limitado de intervenientes seja conhecido para o NTP, poderá começar-se com este grupo. O resultado da avaliação pode ser divulgado a outros parceiros para alinhar as suas actividades com base nos planos acordados.</t>
  </si>
  <si>
    <t>Dependendo do tamanho do grupo, uma reunião de 1 a 2 dias pode ser suficiente para a avaliação e identificação dos próximos passos para o fortalecimento da prevenção e cuidados com a TB-DR.</t>
  </si>
  <si>
    <t>Instruções de uso</t>
  </si>
  <si>
    <t>As informações sobre o mapeamento das partes interessadas e a avaliação das instalações devem estar disponíveis antes do seminário.</t>
  </si>
  <si>
    <t>Clique na aba "Participantes".</t>
  </si>
  <si>
    <t>Clique na aba "Informações do país".</t>
  </si>
  <si>
    <t>Insira os dados epidemiológicos aplicáveis ​​ao país, província ou distrito.</t>
  </si>
  <si>
    <t>Para cada parâmetro de referência, indique se foi 'cumprido' ou 'não cumprido'.</t>
  </si>
  <si>
    <t>Para cada parâmetro de referência, descreva a situação atual e por que o parâmetro de referência foi cumprido/não cumprido</t>
  </si>
  <si>
    <t>No campo «Conclusão», «Cumprido» é automaticamente indicado para um padrão se todos os parâmetros de referência associados forem satisfeitos. «Parcialmente cumprido» é automaticamente indicado se os parâmetros de referência não foram todos cumpridos, mas pelo menos um sim. «Não cumprido» é indicado automaticamente se nenhum dos parâmetros de referência associados for satisfeito.</t>
  </si>
  <si>
    <t>Se um padrão for «Não cumprido» ou «Parcialmente cumprido», descreva as ações ou os próximos passos acordados para melhorar a qualidade do padrão. Seria útil mencionar também o parceiro que lidera esta acção e os prazos para a sua conclusão.</t>
  </si>
  <si>
    <t>Clique na aba "Resultados" para obter uma visão geral das suas principais conclusões.</t>
  </si>
  <si>
    <t xml:space="preserve">Lista de verificação de auto-avaliação para fortalecer políticas, gestão, prevenção e cuidados para TB-DR  </t>
  </si>
  <si>
    <t>Participantes</t>
  </si>
  <si>
    <t>Local:</t>
  </si>
  <si>
    <t>País:</t>
  </si>
  <si>
    <t>Data do seminário:</t>
  </si>
  <si>
    <t>Presidente:</t>
  </si>
  <si>
    <t>Moderador:</t>
  </si>
  <si>
    <t>Repórter:</t>
  </si>
  <si>
    <t>Insira o local, data da auto-avaliação, presidente, moderador, repórter e informações de todos os participantes.</t>
  </si>
  <si>
    <t>Nome</t>
  </si>
  <si>
    <t>Organização</t>
  </si>
  <si>
    <t>E-mail</t>
  </si>
  <si>
    <t>Telefone</t>
  </si>
  <si>
    <t>Informação sobre o país</t>
  </si>
  <si>
    <t>Perguntas</t>
  </si>
  <si>
    <t>Respostas</t>
  </si>
  <si>
    <t>Número de Províncias</t>
  </si>
  <si>
    <t>Número de Distritos</t>
  </si>
  <si>
    <t>Número de Postos Administrativos</t>
  </si>
  <si>
    <t>Número de Localidades</t>
  </si>
  <si>
    <t>Número de Municípios</t>
  </si>
  <si>
    <t>Número de USs que fornecem serviços de TB/TB-DR</t>
  </si>
  <si>
    <t>Províncias/Distritos/Postos Administrativos com alta carga de TB-DR</t>
  </si>
  <si>
    <t>Comentários</t>
  </si>
  <si>
    <t>Epidemiologia da TB</t>
  </si>
  <si>
    <t>Masculino</t>
  </si>
  <si>
    <t>Feminino</t>
  </si>
  <si>
    <t>Descrição da situação actual</t>
  </si>
  <si>
    <t>Incidência de TB (casos por 100.000 pessoas por ano) para TB-S</t>
  </si>
  <si>
    <t>Casos novos de TB-S notificados por ano (último ano e promédio dos últimos 5 anos)</t>
  </si>
  <si>
    <t>Incidência de TB (casos por 100.000 pessoas por ano) para TB-R</t>
  </si>
  <si>
    <t>Casos novos de TB-R notificados por ano (último ano e promédio dos últimos 5 anos)</t>
  </si>
  <si>
    <t>Percentagem de casos TB-DR confirmados bacteriologicamente</t>
  </si>
  <si>
    <t>Percentagem de casos TB-DR pulmonar</t>
  </si>
  <si>
    <t>Proporção de casos de TB-DR confirmados bacteriologicamente com avaliação de TSA</t>
  </si>
  <si>
    <t>Percentagem de casos TB-DR com diagnóstico clínico</t>
  </si>
  <si>
    <t>Percentagem de casos TB-DR extrapulmonar</t>
  </si>
  <si>
    <t>Percentagem de casos TB-DR co-infectados com HIV</t>
  </si>
  <si>
    <t>Percentagem de casos TB-DR com diabetes</t>
  </si>
  <si>
    <t>Percentagem de casos com doença pulmonar pós-TB-DR</t>
  </si>
  <si>
    <t>Crianças e adolescentes</t>
  </si>
  <si>
    <t>Número total de crianças com TB-DR (0 - 14 anos)</t>
  </si>
  <si>
    <t>Número total de adolescentes com TB-DR (15 - 19 anos)</t>
  </si>
  <si>
    <t>Sim</t>
  </si>
  <si>
    <t>Não</t>
  </si>
  <si>
    <t>Avaliação das Unidades Sanitárias (US)</t>
  </si>
  <si>
    <t>US com Taxa de Sucesso de Tratamento &lt;60%</t>
  </si>
  <si>
    <t>US com lacunas na inscrição no tratamento (diferença entre diagnóstico e tratamento)</t>
  </si>
  <si>
    <t>US com alta carga de casos de TB-DR</t>
  </si>
  <si>
    <t>Áreas onde a Introdução das últimas recomendações actualizadas da OMS não foi realizada (não começou nem está planificado o começo)</t>
  </si>
  <si>
    <t>Iniciou a introdução do regime curto de tratamento (inscrição iiciada entre 1 e 12 meses)</t>
  </si>
  <si>
    <t>Introdução do regime curto de tratamento planificada</t>
  </si>
  <si>
    <t>Regimes curtos de tratamento introduzidos (p.ex. BPaL ou BPaL/M ou Regimes Curtos de Tratamento modificados)</t>
  </si>
  <si>
    <t>Introdução das últimas recomendações actualizadas da OMS</t>
  </si>
  <si>
    <t>Avaliação de US (mínimo 5, máximo 10) - visita de campo</t>
  </si>
  <si>
    <t>Critérios para a selecção de USs</t>
  </si>
  <si>
    <t>1. Informação geral</t>
  </si>
  <si>
    <t>Pergunta</t>
  </si>
  <si>
    <t>Informações gerais sobre a unidade sanitária, prestação de serviços e cobertura geográfica</t>
  </si>
  <si>
    <t>Nome da US</t>
  </si>
  <si>
    <t>Data de avaliação</t>
  </si>
  <si>
    <t>Local da US</t>
  </si>
  <si>
    <t>Estado de implementação dos regimes curtos de tratamento recomendados pela OMS</t>
  </si>
  <si>
    <t>Qual é o tipo de US?</t>
  </si>
  <si>
    <t>e.g Hospital Rural/Distrital, Centro de Saúde, Posto de Saúde</t>
  </si>
  <si>
    <t>Quais são os dias de funcionamento da US?</t>
  </si>
  <si>
    <t>Qual é a população da área de cobertura?</t>
  </si>
  <si>
    <t>Qual é o tipo de área de cobertura?</t>
  </si>
  <si>
    <t>área urbana sem favelas (AUSF), favela urbana (FU), rural (R), área remota</t>
  </si>
  <si>
    <t>Tipo de consulta TB/TB-DR (i. centro de início de tratamento; ii. centro de administração de tratamento; iii. centro de seguimento de tratamento)</t>
  </si>
  <si>
    <t>A US é facilmente acessível?</t>
  </si>
  <si>
    <t>que regimes são usados</t>
  </si>
  <si>
    <t>2. Recursos humanos e pessoal</t>
  </si>
  <si>
    <t>Capacidade da unidade de saúde para fornecer serviços contínuos de TB-DR de qualidade</t>
  </si>
  <si>
    <t>Quantos clínicos gerais/especialistas em TB estão trabalhando nesta US?</t>
  </si>
  <si>
    <t>Quantos clínicos gerais/especialistas em TB estão de plantão hoje?</t>
  </si>
  <si>
    <t>Além dos especialistas em TB e dos clínicos gerais, que outros especialistas trabalham nesta US?</t>
  </si>
  <si>
    <t>Quantos dos outros especialistas estão de plantão hoje?</t>
  </si>
  <si>
    <t>Entre os especialistas em TB e clínicos gerais, quantos deles foram treinados nas últimas diretrizes da OMS sobre TB-DR?</t>
  </si>
  <si>
    <t>Quantos dos outros especialistas foram treinados nas últimas diretrizes da OMS, em interação medicamentosa e são envolvidos no manejo de EA?</t>
  </si>
  <si>
    <t xml:space="preserve">Número de profissionais de enfermagem/agentes de saúde trabalham nesta unidade? </t>
  </si>
  <si>
    <t>Quantos técnicos de laboratório trabalham nesta instalação?</t>
  </si>
  <si>
    <t>Número de profissionais de enfermagem/agentes de saúde presentes hoje?</t>
  </si>
  <si>
    <t>Quantos técnicos de laboratório estão presentes hoje?</t>
  </si>
  <si>
    <t>Quantos farmacêuticos/técnicos de farmácia trabalham nesta instalação?</t>
  </si>
  <si>
    <t>Quantos farmacêuticos/técnicos de farmácia estão presentes hoje?</t>
  </si>
  <si>
    <t>Quantos assistentes sociais trabalham nesta US?</t>
  </si>
  <si>
    <t>Quantos assistentes sociais estão presentes hoje?</t>
  </si>
  <si>
    <t>3. Infraestrutura</t>
  </si>
  <si>
    <t>Resposta</t>
  </si>
  <si>
    <t xml:space="preserve">Comentários </t>
  </si>
  <si>
    <t>Boa infraestrutura, incluindo acessibilidade, acesso à internet e fornecimento elétrico ininterrupto</t>
  </si>
  <si>
    <t>Existe hoje um telefone móvel ou fixo funcionando e de propriedade da US (que não é de um membro da equipe)?</t>
  </si>
  <si>
    <t>Existe um telefone móvel ou fixo funcionando na US hoje de propriedade de um funcionário?</t>
  </si>
  <si>
    <t>Existe acesso confiável à Internet dentro da US hoje?</t>
  </si>
  <si>
    <t>Qual é a fonte da conexão com internet?</t>
  </si>
  <si>
    <t>Quantos computadores ou portáteis funcionais estão disponíveis nesta US que podem ser usados ​​pela equipe de TB?</t>
  </si>
  <si>
    <t>Quantos computadores ou portáteis funcionais estão conectados à Internet?</t>
  </si>
  <si>
    <t>O ponto focal da TB tem telemóvel?</t>
  </si>
  <si>
    <t>Existe energia eléctrica nesta US?</t>
  </si>
  <si>
    <t>Qual é a principal fonte de electricidade da US?</t>
  </si>
  <si>
    <t>Além da fonte principal, a US possui uma fonte secundária ou de reserva de electricidade?</t>
  </si>
  <si>
    <t>Quais partes da US têm acesso a essa energia de reserva?</t>
  </si>
  <si>
    <t>Durante os últimos 7 dias, com que frequência a US teve eletricidade funcionando?</t>
  </si>
  <si>
    <t>Em média, com que frequência os serviços de tratamento são interrompidos por cortes de energia?</t>
  </si>
  <si>
    <t>Em média, com que frequência os serviços laboratoriais são interrompidos por cortes de energia?</t>
  </si>
  <si>
    <t>O gerador está funcional e existe acesso rápido a ele?</t>
  </si>
  <si>
    <t>O gerador inicia automaticamente e fornece energia contínua aos equipamentos, como infraestrutura de armazenamento refrigerado, incubadoras, etc., durante os horários/dias de folga.</t>
  </si>
  <si>
    <t>A capacidade do gerador é suficiente para fornecer energia ininterrupta a todos os equipamentos críticos (laboratório, sistema de ventilação, câmaras frigoríficas, raios X)</t>
  </si>
  <si>
    <t>Existe combustível/gasolina disponível para o gerador hoje?</t>
  </si>
  <si>
    <t>4. Quantificação, aquisição e gestão do abastecimento de medicamentos</t>
  </si>
  <si>
    <t>Mecanismo coordenado de abastecimento de medicamentos e consumíveis de laboratório</t>
  </si>
  <si>
    <t>Medicamentos auxiliares adequados estão disponíveis para uso no centro de início do tratamento (incluindo piridoxina)</t>
  </si>
  <si>
    <t>Estoque suficiente de formulações pediátricas está disponível para o tratamento de crianças e adolescentes com TB-DR</t>
  </si>
  <si>
    <t>Existe um mecanismo para utilizar gradualmente o estoque restante de medicamentos legados (por exemplo, regime de 9 meses com medicamentos injectáveis​​) até seu esgotamento</t>
  </si>
  <si>
    <t>Está disponível um estoque suficiente de medicamentos de segunda linha, incluindo Delamanid (utilizado principalmente no regime mais longo de último recurso)</t>
  </si>
  <si>
    <t>Indique quais suprimentos estiveram em falta ou esgotados durante o último ano</t>
  </si>
  <si>
    <t>Não foram observadas rupturas de estoque durante o último ano que afectassem a continuidade das operações laboratoriais (durante mais de uma semana)</t>
  </si>
  <si>
    <t>O estoque excessivo de materiais de laboratório é gerido/redistribuído antes do prazo de validade através do mecanismo centralizado</t>
  </si>
  <si>
    <t>O estoque de consumíveis Xpert/Truenat da US é gerido dinamicamente (excesso/falta de estoque) por meio do aplicativo de conectividade de diagnóstico</t>
  </si>
  <si>
    <t>Indique quais materiais expirados foram descartados no último ano</t>
  </si>
  <si>
    <t>A US possui um procedimento para eliminar itens expirados (consumíveis de laboratório, reagentes, medicamentos, etc.)</t>
  </si>
  <si>
    <t>A farmácia pode fornecer medicamentos para o paciente levar para casa em regime ambulatorial</t>
  </si>
  <si>
    <t>Os registros de monitoramento de temperatura estão disponíveis e são usados</t>
  </si>
  <si>
    <t>5. Carga de pacientes</t>
  </si>
  <si>
    <t>Os dados epidemiológicos coletados são usados ​​para planejamento</t>
  </si>
  <si>
    <t>Especifique as ferramentas de rastreio da TB utilizadas na US</t>
  </si>
  <si>
    <t>Número médio de pacientes com TB-DS diagnosticados por mês durante o último ano de calendário (ou 12 meses?)</t>
  </si>
  <si>
    <t>Maior número absoluto mensal de pacientes com TB-S</t>
  </si>
  <si>
    <t>Menor número absoluto mensal de pacientes com TB-S</t>
  </si>
  <si>
    <t>Número médio de pacientes com TB-S com TB bacteriologicamente confirmada por mês</t>
  </si>
  <si>
    <t>Número total actual de pacientes com TB-DR em tratamento/seguimento. i. internados; ii. ambulatórios</t>
  </si>
  <si>
    <t>% anual de pacientes com TB-S com perda de seguimento durante o tratamento (taxa de retenção)</t>
  </si>
  <si>
    <t>Número médio de pacientes com TB-DR diagnosticados por mês</t>
  </si>
  <si>
    <t>Número médio de pacientes com TB-DR inscritos em tratamento por mês</t>
  </si>
  <si>
    <t>Maior número absoluto mensal de pessoas rastreadas para TB</t>
  </si>
  <si>
    <t>Número médio mensal de pessoas rastreadas para TB nos últimos 12 meses</t>
  </si>
  <si>
    <t>Menor número absoluto mensal de pessoas rastreadas para TB</t>
  </si>
  <si>
    <t>Número médio de pacientes com TB-S inscritos em tratamento por mês</t>
  </si>
  <si>
    <t>Número médio de pacientes com TB-DR com TB bacteriologicamente confirmada por mês</t>
  </si>
  <si>
    <t>% anual de pacientes com TB-DR com perda de seguimento durante o tratamento (taxa de retenção)</t>
  </si>
  <si>
    <t>Número médio de contactos domiciliares rastreados por mês</t>
  </si>
  <si>
    <t>Número médio mensal de pacientes com TB-S diagnosticados por rastreio de contactos domiciliares</t>
  </si>
  <si>
    <t>Número médio mensal de pacientes com TB-DR diagnosticados por rastreio de contactos domiciliares</t>
  </si>
  <si>
    <t>Número médio mensal de contactos TB-S inscritos em TPT</t>
  </si>
  <si>
    <t>Número médio mensal de contactos TB-DR inscritos em TPT</t>
  </si>
  <si>
    <t>6. Infraestrutura laboratorial</t>
  </si>
  <si>
    <t>A infra-estrutura e os recursos diagnósticos do laboratório são suficientes para fornecer cuidados adequados à TB-DR</t>
  </si>
  <si>
    <t>A instalação tem acesso à môdulos Xpert de 10 cores (teste Xpert XDR) no local ou por referenciamento de amostra</t>
  </si>
  <si>
    <t>A US está ligada ao aplicativo nacional de conectividade de diagnóstico e está reportando ativamente os resultados dos testes realizados</t>
  </si>
  <si>
    <t>A US tem acesso a radiografia digital de tórax (incluindo CAD)</t>
  </si>
  <si>
    <t>Nesta US, o algoritmo de diagnóstico de TB requer a utilização de um MDR como teste de diagnóstico inicial para todos os pacientes com possível TB, incluindo crianças, PVHIV (combinado com TB-LAM) e TB extrapulmonar.</t>
  </si>
  <si>
    <t>Nesta US, a testagem de TB por MDR é feita no tempo estabelecido pelo PNCT em ≥ 80% das amostras recebidas, sejam amostras do local ou encaminhadas. Use os dados dos últimos três meses para este cálculo.</t>
  </si>
  <si>
    <t xml:space="preserve">A US tem acesso aos Médios de Diagnóstico Rápido (MDR) recomendados pela OMS? </t>
  </si>
  <si>
    <t>Em caso de interrupção dos serviços laboratoriais por qualquer motivo, existe um mecanismo de referenciamento de amostras que pode ser utilizado</t>
  </si>
  <si>
    <t>O equipamento com avarias (por exemplo, Xpert, Truenat) é substituído/reparado em um praz de duas semanas</t>
  </si>
  <si>
    <t>Selecione as três principais razões para a interrupção dos serviços de diagnóstico laboratorial na sua US</t>
  </si>
  <si>
    <t>Todos os pacientes com TB bacteriologicamente confirmada são submetidos a testes de suscetibilidade a medicamentos (no local ou por meio de referenciamento de amostra). Na seção de comentários, forneça as seguintes informações para o sistema de referência: métodos de referenciamento de amostra usados ​​(correio, referenciamento de amostra alternativa, e entrega de resultado ou outro meio)? (Observe o Livro de registro de referência de amostras)</t>
  </si>
  <si>
    <r>
      <t xml:space="preserve">A US tem acesso a TSA para </t>
    </r>
    <r>
      <rPr>
        <b/>
        <sz val="10"/>
        <color rgb="FF000000"/>
        <rFont val="Verdana"/>
        <family val="2"/>
      </rPr>
      <t>Rifampicina</t>
    </r>
    <r>
      <rPr>
        <sz val="10"/>
        <color rgb="FF000000"/>
        <rFont val="Verdana"/>
        <family val="2"/>
      </rPr>
      <t xml:space="preserve"> (no local ou por meio de referenciamento de amostra) e o tempo de resposta está dentro do intervalo aceitável estabelecido*</t>
    </r>
  </si>
  <si>
    <r>
      <t xml:space="preserve">A US tem acesso a TSA para </t>
    </r>
    <r>
      <rPr>
        <b/>
        <sz val="10"/>
        <color rgb="FF000000"/>
        <rFont val="Verdana"/>
        <family val="2"/>
      </rPr>
      <t>Fluoroquinolonas</t>
    </r>
    <r>
      <rPr>
        <sz val="10"/>
        <color rgb="FF000000"/>
        <rFont val="Verdana"/>
        <family val="2"/>
      </rPr>
      <t xml:space="preserve"> (no local ou por meio de referenciamento de amostra) e o tempo de resposta está dentro do intervalo aceitável estabelecido*</t>
    </r>
  </si>
  <si>
    <r>
      <t xml:space="preserve">A US tem acesso a TSA para </t>
    </r>
    <r>
      <rPr>
        <b/>
        <sz val="10"/>
        <color rgb="FF000000"/>
        <rFont val="Verdana"/>
        <family val="2"/>
      </rPr>
      <t>Bedaquilina</t>
    </r>
    <r>
      <rPr>
        <sz val="10"/>
        <color rgb="FF000000"/>
        <rFont val="Verdana"/>
        <family val="2"/>
      </rPr>
      <t xml:space="preserve"> (no local ou por meio de referenciamento de amostra) e o tempo de resposta está dentro do intervalo aceitável estabelecido*</t>
    </r>
  </si>
  <si>
    <r>
      <t xml:space="preserve">A US tem acesso a TSA para </t>
    </r>
    <r>
      <rPr>
        <b/>
        <sz val="10"/>
        <color rgb="FF000000"/>
        <rFont val="Verdana"/>
        <family val="2"/>
      </rPr>
      <t>Delamanide</t>
    </r>
    <r>
      <rPr>
        <sz val="10"/>
        <color rgb="FF000000"/>
        <rFont val="Verdana"/>
      </rPr>
      <t xml:space="preserve"> (no local ou por meio de referenciamento de amostra) e o tempo de resposta está dentro do intervalo aceitável estabelecido*</t>
    </r>
  </si>
  <si>
    <r>
      <t xml:space="preserve">A US tem acesso a TSA para </t>
    </r>
    <r>
      <rPr>
        <b/>
        <sz val="10"/>
        <color rgb="FF000000"/>
        <rFont val="Verdana"/>
        <family val="2"/>
      </rPr>
      <t>Clofazimina</t>
    </r>
    <r>
      <rPr>
        <sz val="10"/>
        <color rgb="FF000000"/>
        <rFont val="Verdana"/>
      </rPr>
      <t xml:space="preserve"> (no local ou por meio de referenciamento de amostra) e o tempo de resposta está dentro do intervalo aceitável estabelecido*</t>
    </r>
  </si>
  <si>
    <r>
      <t xml:space="preserve">A US tem acesso a TSA para </t>
    </r>
    <r>
      <rPr>
        <b/>
        <sz val="10"/>
        <color rgb="FF000000"/>
        <rFont val="Verdana"/>
        <family val="2"/>
      </rPr>
      <t>Pretomanide</t>
    </r>
    <r>
      <rPr>
        <sz val="10"/>
        <color rgb="FF000000"/>
        <rFont val="Verdana"/>
        <family val="2"/>
      </rPr>
      <t xml:space="preserve"> (no local ou por meio de referenciamento de amostra) e o tempo de resposta está dentro do intervalo aceitável estabelecido*</t>
    </r>
  </si>
  <si>
    <r>
      <t xml:space="preserve">A US tem acesso a TSA para </t>
    </r>
    <r>
      <rPr>
        <b/>
        <sz val="10"/>
        <color rgb="FF000000"/>
        <rFont val="Verdana"/>
        <family val="2"/>
      </rPr>
      <t>Linezolid</t>
    </r>
    <r>
      <rPr>
        <sz val="10"/>
        <color rgb="FF000000"/>
        <rFont val="Verdana"/>
        <family val="2"/>
      </rPr>
      <t xml:space="preserve"> (no local ou por meio de referenciamento de amostra) e o tempo de resposta está dentro do intervalo aceitável estabelecido*</t>
    </r>
  </si>
  <si>
    <t>Os recursos da US são suficientes para fornecer todos os serviços necessários (Dx, Tx) durante o(s) mês(es) de pico dentro do tempo de resposta estabelecido? Se a resposta for Não, forneça uma breve explicação</t>
  </si>
  <si>
    <t>A US está planejando implementar radiografia digital de tórax (incluindo CAD)</t>
  </si>
  <si>
    <t>7. Capacidade clínica</t>
  </si>
  <si>
    <t>Capacidade de realizar todas as pesquisas clínicas para monitoramento de segurança</t>
  </si>
  <si>
    <t>Existe uma área privada de consulta ou uma sala de exames</t>
  </si>
  <si>
    <t>TAC disponível</t>
  </si>
  <si>
    <t>RM disponível</t>
  </si>
  <si>
    <t>ECG disponível no local</t>
  </si>
  <si>
    <t>ECG disponível para uso ambulatório</t>
  </si>
  <si>
    <t>Acuidade visual/teste de Ishihara</t>
  </si>
  <si>
    <t>Ferramentas de exame neurológico</t>
  </si>
  <si>
    <t>Especifique as ferramentas (martelo, fio de algodão, etc.)</t>
  </si>
  <si>
    <t>Capacidade da US para iniciar o tratamento, reter os pacientes, e monitorar a segurança, incluindo o uso de métodos inovadores (tecnologias digitais)</t>
  </si>
  <si>
    <t>Descrever o processo de início do tratamento da TB-DR</t>
  </si>
  <si>
    <t>Descrever o fluxo de trabalho normal de apoio ao paciente (incluindo qualquer forma de DOT, seja em instalações, em casa ou digital)</t>
  </si>
  <si>
    <t>Percentagem de pacientes com TB-DR que iniciaram tratamento com base em resultados de MRD</t>
  </si>
  <si>
    <t>Percentagem de pacientes com TB-DR que recebem resultados completos de TSA (segundo o protocolo nacional) após o início do tratamento</t>
  </si>
  <si>
    <t>Que ações são tomadas se um paciente faltar a uma consulta na US?</t>
  </si>
  <si>
    <t>Quem é responsável pela localização e recuperação dos pacientes com TB durante o tratamento?</t>
  </si>
  <si>
    <t>Esta US oferece apoio a outras US para seguimento do tratamento?</t>
  </si>
  <si>
    <t>Todos os pacientes com TB-DR em tratamento recebem apoio nutricional</t>
  </si>
  <si>
    <t>Todos os pacientes com TB-DR recebem apoio psicossocial</t>
  </si>
  <si>
    <t>Qual a percentagem de pacientes que têm acesso a um telemóvel (estimativa)?</t>
  </si>
  <si>
    <t>Qual a percentagem de pacientes que têm acesso a um smartphone (estimativa)?</t>
  </si>
  <si>
    <t>Esta US tem experiência com monitoramento remoto (digital) de pacientes? Se sim, descreva a experiência e as tecnologias utilizadas</t>
  </si>
  <si>
    <t>Existem grupos de pacientes nesta US</t>
  </si>
  <si>
    <t>Os trabalhadores comunitários de saúde estão envolvidos na prestação do tratamento da TB-DR</t>
  </si>
  <si>
    <t>As organizações comunitárias ou da sociedade civil estão envolvidas na prestação do tratamento da TB-DR</t>
  </si>
  <si>
    <t>8. Início e apoio ao tratamento</t>
  </si>
  <si>
    <t>9. Monitoria clínica e de segurança</t>
  </si>
  <si>
    <t>Acesso à monitoria de segurança</t>
  </si>
  <si>
    <t>Bioquímica (ALT, AST, GGT, fosfatase alcalina, lipase, bilirrubina directa e total, albumina, creatinina sérica, electrólitos [Na+, K+, cálcio sérico, magnésio, Cl-, PO43-], glicose) - indicar o que está disponível</t>
  </si>
  <si>
    <t>Hematologia (hemograma completo) - selecione o que está disponível</t>
  </si>
  <si>
    <t>Ensaio hormonal TSH está disponível</t>
  </si>
  <si>
    <t>Testes de coagulação (TP, aTTP)</t>
  </si>
  <si>
    <t>Análise de urina (fita e microscopia)</t>
  </si>
  <si>
    <t>Teste de gravidez</t>
  </si>
  <si>
    <t>Teste de HIV</t>
  </si>
  <si>
    <t>Contagem de CD4</t>
  </si>
  <si>
    <t>Carga viral HIV</t>
  </si>
  <si>
    <t>Teste genotípico de resistência ao HIV</t>
  </si>
  <si>
    <t>Outros testes relevantes realizados no laboratório</t>
  </si>
  <si>
    <t>Há SGQ em vigor? Se sim, quais elementos do SGQ (ISO:15189) estão sendo implementados? (resposta na seção de comentários, se não estiver 100% implementado)</t>
  </si>
  <si>
    <t>Se o SGQ não for implementado, qual é o cronograma para a implementação?</t>
  </si>
  <si>
    <t>Fornecer Relatórios de Desempenho para Bioquímica Clínica e Hematologia do ano passado como documentos separados.</t>
  </si>
  <si>
    <t>Laboratório clínico/de segurança acreditado?</t>
  </si>
  <si>
    <t>Laboratório clínico/de segurança certificado pela ISO 15189?</t>
  </si>
  <si>
    <t>Todo o pessoal do laboratório clínico/de segurança têm certificado de GCLP?</t>
  </si>
  <si>
    <t>Os POPs de segurança/laboratório clínico estão disponíveis?</t>
  </si>
  <si>
    <t>A temperatura do laboratório é controlada?</t>
  </si>
  <si>
    <t>Fonte de alimentação de reserva disponível no laboratório clínico/de segurança?</t>
  </si>
  <si>
    <t>Para testes temporariamente ou pontualmente indisponíveis, existe um procedimento de referenciamento</t>
  </si>
  <si>
    <t>Resultados críticos de hematologia e/ou química clínica estão imediatamente disponíveis para os médicos</t>
  </si>
  <si>
    <t>Descrever o procedimento de referenciamento de amostras, incluindo amostras de seguimento e procedimento de comunicação de resultados</t>
  </si>
  <si>
    <t>10. Monitoria Activa de Medicamentos e Segurança (aDSM)</t>
  </si>
  <si>
    <t>Capacidade adequada para detectar e gerir EAs, incluindo relatórios atempados</t>
  </si>
  <si>
    <t>Existem profissionais de saúde disponíveis para detectar EAs/EAIE/EAGs/realizar avaliação/gestão de causalidade</t>
  </si>
  <si>
    <t>Os profissionais de saúde estão bem familiarizados com os eventos adversos comuns/eventos adversos de interesse especial/eventos adversos graves</t>
  </si>
  <si>
    <t>O pessoal do laboratório mantém boa comunicação com o pessoal clínico sobre assuntos relacionados à aDSM</t>
  </si>
  <si>
    <t>O pessoal do laboratório está suficientemente informado sobre diagnósticos laboratoriais relacionados à aDSM</t>
  </si>
  <si>
    <t>Descrever a notificação de segurança e farmacovigilância</t>
  </si>
  <si>
    <t>11. Gestão de dados</t>
  </si>
  <si>
    <t>Ferramentas digitais estão disponíveis e são usadas no processo de registro e notificação</t>
  </si>
  <si>
    <t>As informações sobre o tratamento são recolhidas electronicamente usando um Registro Electrônico de Saúde (RES)</t>
  </si>
  <si>
    <t>Qual das seguintes informações é registrada em formato estruturado de RES: dados demográficos, sinais vitais, laboratório, medicamentos, procedimentos aDSM?</t>
  </si>
  <si>
    <t>Listar outros dados clínicos registrados em registros electrônicos de saúde (em formato estruturado/em formato não estruturado)</t>
  </si>
  <si>
    <t>Está funcionando um sistema electrônico de vigilância da TB?</t>
  </si>
  <si>
    <t>O RES faz parte do sistema nacional de vigilância da TB?</t>
  </si>
  <si>
    <t>Os relatórios sobre a cobertura do tratamento podem ser gerados automaticamente a partir do sistema electrônico de vigilância da TB?</t>
  </si>
  <si>
    <t>Os relatórios sobre a segurança do tratamento podem ser gerados automaticamente a partir do sistema electrônico de vigilância da TB?</t>
  </si>
  <si>
    <t>Os relatórios sobre os resultados do tratamento podem ser gerados automaticamente a partir do sistema electrônico de vigilância da TB?</t>
  </si>
  <si>
    <t>Descrever o processo de registro e notificação</t>
  </si>
  <si>
    <t>Medidas de PCI para reduzir o risco de transmissão</t>
  </si>
  <si>
    <t>Existe um assessor/comitê de prevenção e controle de infecções na US</t>
  </si>
  <si>
    <t xml:space="preserve">As directrizes de controle de infecção estão disponíveis e são usadas </t>
  </si>
  <si>
    <t>É realizada a triagem de pessoas com sinais e sintomas de TB nas áreas de espera</t>
  </si>
  <si>
    <t>Máscaras cirúrgicas suficientes estão disponíveis para uso do paciente</t>
  </si>
  <si>
    <t>Máscaras N95 suficientes estão disponíveis para uso da equipe</t>
  </si>
  <si>
    <t>São realizados exames de saúde</t>
  </si>
  <si>
    <t>Materiais de teste de capacidade respiratória estão disponíveis e os testes são realizados na equipe</t>
  </si>
  <si>
    <t>As enfermarias têm ventilação suficiente ou as instalações utilizam luzes UVG?</t>
  </si>
  <si>
    <t>Referência(s)</t>
  </si>
  <si>
    <t>Referência 'cumprida' ou 'não cumprida'</t>
  </si>
  <si>
    <t>Padrão é 'Cumprido', 'Parcialmente cumprido' ou 'Não cumprido'</t>
  </si>
  <si>
    <r>
      <t xml:space="preserve">Acções recomendadas
 </t>
    </r>
    <r>
      <rPr>
        <sz val="10"/>
        <color theme="1"/>
        <rFont val="Verdana"/>
        <family val="2"/>
      </rPr>
      <t>(se alguma)</t>
    </r>
  </si>
  <si>
    <r>
      <t xml:space="preserve">Parceiros envolvidos
</t>
    </r>
    <r>
      <rPr>
        <sz val="10"/>
        <color theme="1"/>
        <rFont val="Verdana"/>
        <family val="2"/>
      </rPr>
      <t xml:space="preserve"> (se algum)</t>
    </r>
  </si>
  <si>
    <t>Datas</t>
  </si>
  <si>
    <t>Está disponível um Plano Estratégico Nacional (PEN) que inclui a gestão da TB-DR</t>
  </si>
  <si>
    <t>Há evidências de compromisso político para a gestão, prevenção e cuidados da TB-DR</t>
  </si>
  <si>
    <t>Apoio político de alto nível: pronunciamentos públicos e compromissos para combater a TB-DR feitos por líderes governamentais</t>
  </si>
  <si>
    <t>O MISAU cobriu 50% do orçamento para todas as componentes de gestão, prevenção, diagnóstico e cuidados da TB-DR</t>
  </si>
  <si>
    <t>Os doadores cobriram 50% do orçamento para todos os componentes de gestão, prevenção, diagnóstico e cuidados da TB-DR</t>
  </si>
  <si>
    <t>Novos regimes curtos para TB-DR, totalmente orais, são recomendados nas políticas de saúde nacionais</t>
  </si>
  <si>
    <t>Novos regimes curtos para TPT são recomendados nas políticas de saúde nacionais</t>
  </si>
  <si>
    <t>Existe um grupo de trabalho nacional funcional sobre TB-DR, que se reúne regularmente e tem planos de ação</t>
  </si>
  <si>
    <t>Por favor, descreva a cobertura orçamental (em %) e a fonte do orçamento (interno, fundo global, doadores, etc.)</t>
  </si>
  <si>
    <t>Mencione o ano da última atualização</t>
  </si>
  <si>
    <t>Descreva a composição deste grupo e a frequência das reuniões</t>
  </si>
  <si>
    <t>Cumprido</t>
  </si>
  <si>
    <t>Não cumprido</t>
  </si>
  <si>
    <t>Parcialmente cumprido</t>
  </si>
  <si>
    <t>Há coordenação nas actividades de defesa de direitos e envolvimento comunitário nos níveis nacional e subnacional</t>
  </si>
  <si>
    <t>Existe um mecanismo formal de coordenação entre o PNCT e as organizações da sociedade civil (OSC)</t>
  </si>
  <si>
    <t>Campanhas de conscientização pública: campanhas lideradas pelo PNCT para aumentar a conscientização sobre as opções de tratamento e TB-DR</t>
  </si>
  <si>
    <t>Existem mecanismos de avaliação da eficácia das campanhas</t>
  </si>
  <si>
    <t>Diálogo e colaboração com comunidades afetadas pela TB-DR para abordar o estigma, promover o acesso aos serviços e capacitá-las para defenderem suas próprias necessidades de saúde</t>
  </si>
  <si>
    <t>Grupos da sociedade civil estão envolvidos no planeamento de serviços de TB-DR a nível nacional</t>
  </si>
  <si>
    <t>Grupos da sociedade civil estão envolvidos no planeamento de serviços de TB-DR a nível(is) subnacional(is)</t>
  </si>
  <si>
    <t>Grupos da sociedade civil estão envolvidos na supervisão e monitorização dos serviços de TB-DR a nível nacional</t>
  </si>
  <si>
    <t>Grupos da sociedade civil estão envolvidos na supervisão e monitorização dos serviços de TB-DR a nível(is) subnacional(is)</t>
  </si>
  <si>
    <t>O programa oferece apoio ou programação contínua para sobreviventes de TB depois de concluírem com sucesso o tratamento de TB-DR</t>
  </si>
  <si>
    <t>Sobreviventes de TB ou representantes comunitários participam em fóruns técnicos sobre TB-DR</t>
  </si>
  <si>
    <t>Se sim, que tipo de suporte ou programação é oferecido?</t>
  </si>
  <si>
    <t>Campanhas de conscientização pública: campanhas lideradas pelo PNCT para aumentar a conscientização sobre TB, sinais e sintomas e transmissão</t>
  </si>
  <si>
    <t>y</t>
  </si>
  <si>
    <t>Cumprida</t>
  </si>
  <si>
    <t>Não cumprida</t>
  </si>
  <si>
    <t>3. Quantificação, aquisição e gestão de suprimentos de medicamentos</t>
  </si>
  <si>
    <t>Existe uma estrutura estabelecida em matéria de quantificação, aquisição e gestão de abastecimento de medicamentos</t>
  </si>
  <si>
    <t>Existe um mecanismo de quantificação para o planeamento e aquisição de novos medicamentos para a TB-DR</t>
  </si>
  <si>
    <t>A quantificação, a aquisição e o abastecimento de medicamentos são eficientes (nenhuma ruptura ou excesso de estoque a nível nacional é comunicada ou observada)</t>
  </si>
  <si>
    <t>A Pretomanida (Pa)/medicamentos de regime curto foram registrados para uso na ANARME</t>
  </si>
  <si>
    <t>Existe um mecanismo para utilizar gradualmente o estoque restante de medicamentos legados (por exemplo, Cm e Km injetáveis​) até o esgotamento</t>
  </si>
  <si>
    <t>O estoque de medicamentos de segunda linha, incluindo Delamanid (usado principalmente de acordo com as recomendações recentes da OMS, regime longo) está disponível e em linha com o número previsto de pacientes</t>
  </si>
  <si>
    <t>Existe um estoque de formulações pediátricas disponível para o tratamento de crianças e adolescentes com TB-DR, que está adequado ao número previsto de pacientes</t>
  </si>
  <si>
    <t>Regimes de tratamento curtos, incluindo medicamentos componentes do BPAL/M, estão disponíveis de acordo com o plano nacional de expansão para 2024 e 2025</t>
  </si>
  <si>
    <t>A aquisição de medicamentos componentes do regime BPaL/M foi iniciada</t>
  </si>
  <si>
    <t>Medicamentos auxiliares estão disponíveis e são acessíveis aos pacientes</t>
  </si>
  <si>
    <t>Medicamentos para regimes curtos de tratamento, incluindo componentes do BPAL/M, estão disponíveis em quantidades suficientes nesta US</t>
  </si>
  <si>
    <t>A US tem um estoque de segurança de pelo menos um mês de consumíveis de laboratório, incluindo itens críticos (consumíveis Xpert, Truenat) para cobrir possíveis lacunas de abastecimento</t>
  </si>
  <si>
    <t>Episódios de medicamentos ou consumíveis de diagnóstico expirados nos últimos 2 anos</t>
  </si>
  <si>
    <t>Se sim, descreva o mecanismo de financiamento utilizado e a data prevista de entrega</t>
  </si>
  <si>
    <t>Se sim, indique o número de cursos para pacientes disponíveis para 2024 e 2025</t>
  </si>
  <si>
    <t>4. Diagnóstico e infraestrutura laboratorial</t>
  </si>
  <si>
    <t>A infraestrutura nacional de diagnóstico e laboratório está alinhada com as recomendações atualizadas da OMS sobre diagnósticos e algoritmos laboratoriais</t>
  </si>
  <si>
    <t>Em todas as US em todos os distritos, o algoritmo de diagnóstico da TB exige a utilização de um MRD como teste de diagnóstico inicial para todos os pacientes com possível TB, incluindo crianças, PVHIV (combinado com TB-LAM) e TB extrapulmonar</t>
  </si>
  <si>
    <t>Instrumentos de diagnóstico molecular rápido estão disponíveis em todos os laboratórios de diagnóstico de TB em todo o país</t>
  </si>
  <si>
    <t>Especifique os números e o tipo (Xpert, Truenat, etc.) de instrumentos e módulos (por exemplo, 10  Xpert/40 módulos, 5 Truenat/10 módulos) disponíveis</t>
  </si>
  <si>
    <t>Instrumentos de diagnóstico molecular de alta capacidade disponíveis nos laboratórios centrais e regionais</t>
  </si>
  <si>
    <t>Especifique o tipo e o número de instrumentos disponíveis</t>
  </si>
  <si>
    <t>O rastreio da TB é realizado em todas as Us primárias, utilizando ferramentas de rastreio recomendadas pela OMS</t>
  </si>
  <si>
    <t>Todas as US primárias têm acesso a raios-X portáteis, TST, IGRA (no local ou através de referenciamento de amostras)</t>
  </si>
  <si>
    <t>Todos os indivíduos com TB têm acesso a um MRD como teste diagnóstico inicial</t>
  </si>
  <si>
    <t>% de laboratórios de cultura/TSA para TB que participam na AEQ</t>
  </si>
  <si>
    <t>Mecanismo disponível para AEQ entre laboratórios</t>
  </si>
  <si>
    <t>Mecanismo disponível para monitoria de melhoria contínua da qualidade (AEQ) entre laboratórios</t>
  </si>
  <si>
    <t>% de laboratórios de cultura/TSA para TB que passaram com sucesso no ciclo de AEQ do último ano</t>
  </si>
  <si>
    <t>% de laboratórios de TB que possuem Sistema de Gestão da Qualidade implantado</t>
  </si>
  <si>
    <t>Todos os instrumentos de diagnóstico funcional têm uma taxa de erro ≤ 5%</t>
  </si>
  <si>
    <t>Todos os pacientes com TB confirmada bacteriologicamente são submetidos a testes universais de susceptibilidade a antibióticos (TSA)</t>
  </si>
  <si>
    <r>
      <rPr>
        <sz val="10"/>
        <color rgb="FF000000"/>
        <rFont val="Verdana"/>
      </rPr>
      <t xml:space="preserve">Todos os centros de início de tratamento de TB-DR têm acesso ao TSA para </t>
    </r>
    <r>
      <rPr>
        <b/>
        <sz val="10"/>
        <color rgb="FF000000"/>
        <rFont val="Verdana"/>
        <family val="2"/>
      </rPr>
      <t>Rifampicina</t>
    </r>
  </si>
  <si>
    <r>
      <rPr>
        <sz val="10"/>
        <color rgb="FF000000"/>
        <rFont val="Verdana"/>
      </rPr>
      <t xml:space="preserve">Todos os centros de início de tratamento de TB-DR têm acesso ao TSA para </t>
    </r>
    <r>
      <rPr>
        <b/>
        <sz val="10"/>
        <color rgb="FF000000"/>
        <rFont val="Verdana"/>
        <family val="2"/>
      </rPr>
      <t>Clofazimina</t>
    </r>
  </si>
  <si>
    <r>
      <t xml:space="preserve">Todos os centros de início de tratamento de TB-DR têm acesso ao TSA para </t>
    </r>
    <r>
      <rPr>
        <b/>
        <sz val="10"/>
        <rFont val="Verdana"/>
        <family val="2"/>
      </rPr>
      <t>Linezolid</t>
    </r>
  </si>
  <si>
    <r>
      <t xml:space="preserve">Todos os centros de início de tratamento de TB-DR têm acesso ao TSA para </t>
    </r>
    <r>
      <rPr>
        <b/>
        <sz val="10"/>
        <color rgb="FF000000"/>
        <rFont val="Verdana"/>
        <family val="2"/>
      </rPr>
      <t>Fluoroquinolonas</t>
    </r>
  </si>
  <si>
    <r>
      <t xml:space="preserve">Todos os centros de início de tratamento de TB-DR têm acesso ao TSA para </t>
    </r>
    <r>
      <rPr>
        <b/>
        <sz val="10"/>
        <rFont val="Verdana"/>
        <family val="2"/>
      </rPr>
      <t>Bedaquilina</t>
    </r>
  </si>
  <si>
    <r>
      <t xml:space="preserve">Todos os centros de início de tratamento de TB-DR têm acesso ao TSA para </t>
    </r>
    <r>
      <rPr>
        <b/>
        <sz val="10"/>
        <color theme="1"/>
        <rFont val="Verdana"/>
        <family val="2"/>
      </rPr>
      <t>Delamanid</t>
    </r>
  </si>
  <si>
    <t>Métodos de diagnóstico fáceis de usar e adequados para crianças (por exemplo, testes de fezes) estão disponíveis em todos os laboratórios de testagem de TB</t>
  </si>
  <si>
    <t>Métodos de diagnóstico fáceis de usar/adequados para crianças (por exemplo, testes de fezes) são priorizados em relação aos métodos de diagnóstico invasivos</t>
  </si>
  <si>
    <t>Acesso a tNGS disponível no LNRT</t>
  </si>
  <si>
    <t>Acesso a WGS para TB disponível no LNRT</t>
  </si>
  <si>
    <t>1. LNRT; 2. Laboratório privado; 3. Outra instituição do governo; 4. Estrangeiro.</t>
  </si>
  <si>
    <t>Todos os laboratórios de testagem de TB têm um tempo de resposta ≤48 horas para ≥80% das amostras recebidas para testes MRD</t>
  </si>
  <si>
    <t>O país realizou uma Análise de Rede de Diagnóstico (ARD) e os resultados estão disponíveis</t>
  </si>
  <si>
    <t>Anexar resultados da ARD, se disponíveis</t>
  </si>
  <si>
    <t>Especificar o número de locais onde o TSA é realizado</t>
  </si>
  <si>
    <t>O país implementou a Optimização da Rede de Diagnóstico (ORD)</t>
  </si>
  <si>
    <t>Especificar a ORD implementada</t>
  </si>
  <si>
    <t>Existe vigilância de rotina para RAM (incluindo TB)</t>
  </si>
  <si>
    <t>Especifique quais microrganismos o NTP notifica, além da TB</t>
  </si>
  <si>
    <t>Todas as US primárias têm acesso a MRDs (no local ou através de referenciamento de amostras)</t>
  </si>
  <si>
    <t>5. Recursos humanos e pessoal</t>
  </si>
  <si>
    <t>Existe um plano de formação e monitoria para a capacitação de recursos humanos para a gestão, prevenção e cuidados da TB-DR</t>
  </si>
  <si>
    <t>O sistema nacional de saúde dispõe de um número adequado de pessoal formado na gestão, prevenção, diagnóstico e cuidados da TB-DR</t>
  </si>
  <si>
    <t>Foi realizada formação sobre as mais recentes directrizes da OMS para profissionais de saúde em instalações de nível secundário e primário</t>
  </si>
  <si>
    <r>
      <t xml:space="preserve">Foi realizada formação sobre aDSM (detecção/registro/notificação de EAs) para todos os </t>
    </r>
    <r>
      <rPr>
        <u/>
        <sz val="10"/>
        <color rgb="FF000000"/>
        <rFont val="Verdana"/>
        <family val="2"/>
      </rPr>
      <t>profissionais de saúde</t>
    </r>
    <r>
      <rPr>
        <sz val="10"/>
        <color rgb="FF000000"/>
        <rFont val="Verdana"/>
        <family val="2"/>
      </rPr>
      <t xml:space="preserve"> nos níveis secundário e primário</t>
    </r>
  </si>
  <si>
    <r>
      <t xml:space="preserve">Foi realizada formação sobre aDSM (detecção/registro/notificaçao de EAs) para </t>
    </r>
    <r>
      <rPr>
        <u/>
        <sz val="10"/>
        <color rgb="FF000000"/>
        <rFont val="Verdana"/>
        <family val="2"/>
      </rPr>
      <t>voluntários e grupos de apoio</t>
    </r>
    <r>
      <rPr>
        <sz val="10"/>
        <color rgb="FF000000"/>
        <rFont val="Verdana"/>
        <family val="2"/>
      </rPr>
      <t xml:space="preserve"> ao tratamento que gerem pessoas com TB na comunidade</t>
    </r>
  </si>
  <si>
    <t>Organizações comunitárias ou da sociedade civil recebem formação/literacia sobre diagnóstico, tratamento e cuidados da TB-DR</t>
  </si>
  <si>
    <t>Existe pessoal treinado suficiente a nível nacional/central para gestão da TB-DR</t>
  </si>
  <si>
    <t>Existe experiência/capacidade clínica suficiente sobre as mais recentes directrizes sobre TB-DR a nível nacional</t>
  </si>
  <si>
    <t>As mais recentes directrizes e materiais de apoio à TB-DR foram divulgados ao pessoal clínico, incluindo aqueles que se encontram em áreas de difícil acesso</t>
  </si>
  <si>
    <t>Existe um plano de formação a nível nacional sobre as mais recentes directrizes da OMS (incluindo BPAL/M) para o pessoal clínico</t>
  </si>
  <si>
    <t>Os materiais de formação estão atualizados com as directrizes mais recentes da OMS (incluindo BPAL/M)</t>
  </si>
  <si>
    <t>Foi realizada formação sobre as últimas directrizes da OMS para agentes comunitários de saúde, voluntários e grupos de apoio ao tratamento</t>
  </si>
  <si>
    <t>Existe capacidade suficiente para realizar quantificação de medicamentos contra a TB-DR a nível nacional</t>
  </si>
  <si>
    <t>Existe capacidade suficiente para realizar a gestão da qualidade laboratorial a nível nacional</t>
  </si>
  <si>
    <t>6. Tratamento e Cuidados</t>
  </si>
  <si>
    <t>As directrizes nacionais de tratamento incluem as recomendações mais recentes da OMS, incluindo serviços de apoio</t>
  </si>
  <si>
    <t>O início do tratamento da TB-DR está descentralizado (por exemplo, em unidades de cuidados primários)</t>
  </si>
  <si>
    <t>O tratamento da TB-DR também é iniciado em contexto ambulatório (tratamento ambulatório no primeiro dia)</t>
  </si>
  <si>
    <t>Existem procedimentos para selecionar o regime de tratamento mais adequado para TB-DR alinhados com a OMS</t>
  </si>
  <si>
    <t>As estratégias de apoio à adesão ao tratamento (incluindo aconselhamento de apoio, apoio socioeconómico e nutricional) são amplamente utilizadas</t>
  </si>
  <si>
    <t>Organizações comunitárias ou da sociedade civil estão envolvidas na prestação do tratamento da TB-DR</t>
  </si>
  <si>
    <t>A pesquisa de contactos para pacientes com TB-DR é realizada em &gt;90% dos pacientes</t>
  </si>
  <si>
    <t>TPT é iniciado para todos os contactos de TB-DR</t>
  </si>
  <si>
    <t>Regimes curtos de TPT (3HR, 3HP e 1HP) estão disponíveis para todas as faixas etárias</t>
  </si>
  <si>
    <t xml:space="preserve">As directrizes nacionais de tratamento contêm orientações sobre monitoramento de segurança, papel do comitê de expertos e gestão de comorbidades </t>
  </si>
  <si>
    <t>São realizados testes de monitoramento clínico e outras atividades de acompanhamento durante a monitoria do tratamento da TB-DR</t>
  </si>
  <si>
    <t>Existe um comitê de expertos em TB para apoiar a equipe clínica com pacientes difíceis de tratar</t>
  </si>
  <si>
    <t>Todos os centros de iniciação e monitoria do tratamento de TB-DR têm acesso a todas as avaliações necessárias para monitorar o progresso e a segurança do paciente</t>
  </si>
  <si>
    <t>O manejo de comorbidades comuns (por exemplo, HIV, desnutrição, pneumonia, doença pulmonar crônica, meningite) está incluído nas directrizes</t>
  </si>
  <si>
    <t>Há uma secção nas directrizes nacionais sobre o tratamento da TB em crianças, adolescentes e mulheres grávidas</t>
  </si>
  <si>
    <t>7. Monitoria e gestão activa da segurança dos medicamentos contra TB (aDSM)</t>
  </si>
  <si>
    <t>Existe uma diretriz para aDSM ou está incluída no guião clínico nacional com orientação suficiente sobre a monitoramia da gestão de EAs</t>
  </si>
  <si>
    <t>O pacote avançado do aDSM é implementado</t>
  </si>
  <si>
    <t>Está estabelecido um conselho de gestão de segurança de medicamentos ou existe outro mecanismo de coordenação de aDSM</t>
  </si>
  <si>
    <t>Medicamentos auxiliares adequados estão disponíveis no centro de tratamento para seu uso (incluindo piridoxina)</t>
  </si>
  <si>
    <t>Existem orientações suficientes para detectar, registar e notificar EAs</t>
  </si>
  <si>
    <t>Todos os relatórios de segurança são documentados e notificador à unidade de farmacovigilância dentro dos prazos recomendados</t>
  </si>
  <si>
    <t>Existe capacidade suficiente para realizar avaliações rotineiras de causalidade para EAs</t>
  </si>
  <si>
    <t>8. Gestão de dados (Registo e notificação)</t>
  </si>
  <si>
    <t xml:space="preserve">Estão disponíveis dados de qualidade que são usados ​​em vários níveis </t>
  </si>
  <si>
    <t>Todas as instalações que prestam cuidados de TB-DR utilizam um Registro Eletrônico de Saúde (RES) para gestão dos pacientes</t>
  </si>
  <si>
    <t>Descrever o sistema utilizado e sua cobertura</t>
  </si>
  <si>
    <t>Os laboratórios de testagem de TB transmitem os resultados eletronicamente aos clínicos no prazo de 48 horas para ≥ 80% das amostras recebidas</t>
  </si>
  <si>
    <t>O RES está ligado ao sistema nacional de vigilância da TB (como o DHIS2)</t>
  </si>
  <si>
    <t>É possível gerar automaticamente relatórios sobre a cobertura do tratamento a partir do sistema electrônico de vigilância da TB</t>
  </si>
  <si>
    <t>É possível gerar automaticamente relatórios sobre EAIE a partir do sistema electrônico de vigilância da TB</t>
  </si>
  <si>
    <t>É possível gerar automaticamente relatórios sobre EAGs a partir do sistema electrônico de vigilância da TB</t>
  </si>
  <si>
    <t>É possível gerar automaticamente relatórios sobre os resultados do tratamento a partir do sistema electrônico de vigilância da TB</t>
  </si>
  <si>
    <t>Os dados são acessíveis e utilizados</t>
  </si>
  <si>
    <t>9. Parceria público-privada</t>
  </si>
  <si>
    <t>As políticas nacionais fornecem orientação para todos os prestadores, incluindo o sector privado, envolvidos no diagnóstico, prevenção e tratamento da TB-DR</t>
  </si>
  <si>
    <t>Existem directrizes para atividades de PPM que são utilizadas</t>
  </si>
  <si>
    <t>Está estabelecido um Grupo de Trabalho Nacional de PPM ou mecanismo de coordenação</t>
  </si>
  <si>
    <t>As atividades de supervisão das unidades de saúde privadas estão incluídas no plano de ação do PNCT</t>
  </si>
  <si>
    <t>As atividades de formação para prestadores de cuidados de saúde privados estão incluídas no plano de formação do PNCT</t>
  </si>
  <si>
    <t>Existem US privadas que prestam serviços de tratamento para pacientes com TB-DR sob os auspícios do NTP</t>
  </si>
  <si>
    <t>Existem US privadas que prestam serviços de diagnóstico para pacientes com TB-DR sob os auspícios do NTP</t>
  </si>
  <si>
    <t>O PNCT fornece equipamentos e/ou reagentes para diagnosticar/monitorizar casos de TB-DR NTP a US privadas sob seus auspícios</t>
  </si>
  <si>
    <t>As US privadas são obrigadas a notificar ao PNCT todos os casos de TB identificados</t>
  </si>
  <si>
    <t>O PNCT fornece medicamentos para tratar casos de TB-DR a US privadas sob seus auspícios</t>
  </si>
  <si>
    <t>10. Ambiente de facilitação, cuidados centrados nas pessoas</t>
  </si>
  <si>
    <t>O PNCT e os parceiros implementam iniciativas específicas para promover uma abordagem centrada na pessoa e na família na prevenção e cuidados da TB-DR</t>
  </si>
  <si>
    <t>Estão disponíveis materiais educativos sobre TB-DR, conscientização sobre o tratamento, benefícios da TPT e importância de iniciar a TPT em contatos saudáveis</t>
  </si>
  <si>
    <t>São realizadas actividades para reduzir a estigmatização e a discriminação das pessoas com TB nas comunidades</t>
  </si>
  <si>
    <t>Os serviços de TB do sector público/privado para pessoas com TB-DR são gratuitos em toda a cascata de cuidados</t>
  </si>
  <si>
    <t>O rastreio e diagnóstico de TB estão acessíveis nas US provinciais e distritais, incluindo TB-DR</t>
  </si>
  <si>
    <t>O tratamento da TB e a TPT estão acessíveis nas US provinciais e distritais, incluindo TB-DR</t>
  </si>
  <si>
    <t>Existem políticas disponíveis para rever as lacunas no rastreio, diagnóstico e início do tratamento</t>
  </si>
  <si>
    <t>As directrizes e políticas nacionais incluem actividades para evitar custos catastróficos para as famílias afectadas pela TB-DR (por exemplo, protecção social, seguro de saúde, apoio ao tratamento)</t>
  </si>
  <si>
    <t>Especificar o número de US a nível provincial e distrital e quantas prestam rastreio e diagnóstico da TB</t>
  </si>
  <si>
    <t>Especificar o número de US a nível provincial e distrital e quantas fornecem TPT</t>
  </si>
  <si>
    <t>12. Prevenção e controlo de infecções</t>
  </si>
  <si>
    <t xml:space="preserve">11.Prevenção e controlo de infecções </t>
  </si>
  <si>
    <t>Os principais componentes da PCI para a TB são implementados no sistema de saúde</t>
  </si>
  <si>
    <t>As directrizes nacionais sobre prevenção e controlo de infecções estão em conformidade com as recomendações da OMS</t>
  </si>
  <si>
    <t>Existe um ponto focal nacional/comitê nacional sobre PCI</t>
  </si>
  <si>
    <t>OSC estão envolvidas na PCI para a TB em actividades de envolvimento comunitário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</si>
</sst>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9"/>
      <color theme="9" tint="-0.499984740745262"/>
      <name val="Verdana"/>
      <family val="2"/>
    </font>
    <font>
      <sz val="18"/>
      <color theme="0"/>
      <name val="Verdana"/>
      <family val="2"/>
    </font>
    <font>
      <sz val="16"/>
      <color theme="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rgb="FFFF0000"/>
      <name val="Verdana"/>
      <family val="2"/>
    </font>
    <font>
      <sz val="22"/>
      <color rgb="FFFF0000"/>
      <name val="Verdana"/>
      <family val="2"/>
    </font>
    <font>
      <sz val="14"/>
      <color theme="1"/>
      <name val="Verdana"/>
      <family val="2"/>
    </font>
    <font>
      <sz val="16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Verdana"/>
      <family val="2"/>
    </font>
    <font>
      <i/>
      <sz val="1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rgb="FF000000"/>
      <name val="Verdana"/>
      <family val="2"/>
    </font>
    <font>
      <sz val="16"/>
      <color rgb="FF000000"/>
      <name val="Verdana"/>
      <family val="2"/>
    </font>
    <font>
      <b/>
      <sz val="18"/>
      <color theme="0"/>
      <name val="Verdana"/>
      <family val="2"/>
    </font>
    <font>
      <b/>
      <sz val="10"/>
      <color theme="0"/>
      <name val="Verdana"/>
      <family val="2"/>
    </font>
    <font>
      <b/>
      <sz val="20"/>
      <color theme="0"/>
      <name val="Verdana"/>
      <family val="2"/>
    </font>
    <font>
      <i/>
      <sz val="10"/>
      <color theme="1"/>
      <name val="Verdana"/>
      <family val="2"/>
    </font>
    <font>
      <b/>
      <sz val="24"/>
      <color theme="0"/>
      <name val="Verdana"/>
      <family val="2"/>
    </font>
    <font>
      <sz val="11"/>
      <color rgb="FF000000"/>
      <name val="Calibri"/>
      <family val="2"/>
      <charset val="1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sz val="10"/>
      <color theme="1"/>
      <name val="Calibri"/>
      <family val="2"/>
      <scheme val="minor"/>
    </font>
    <font>
      <u/>
      <sz val="10"/>
      <color rgb="FF000000"/>
      <name val="Verdana"/>
      <family val="2"/>
    </font>
    <font>
      <sz val="11"/>
      <color theme="1"/>
      <name val="Verdana"/>
      <family val="2"/>
    </font>
    <font>
      <sz val="11"/>
      <color rgb="FF000000"/>
      <name val="Calibri"/>
      <family val="2"/>
    </font>
    <font>
      <sz val="10"/>
      <color rgb="FFC0504D"/>
      <name val="Verdana"/>
      <family val="2"/>
    </font>
    <font>
      <sz val="10"/>
      <color theme="5"/>
      <name val="Verdana"/>
      <family val="2"/>
    </font>
    <font>
      <b/>
      <sz val="18"/>
      <name val="Verdana"/>
      <family val="2"/>
    </font>
    <font>
      <sz val="18"/>
      <name val="Verdana"/>
      <family val="2"/>
    </font>
    <font>
      <b/>
      <sz val="24"/>
      <name val="Verdana"/>
      <family val="2"/>
    </font>
    <font>
      <sz val="10"/>
      <color rgb="FF000000"/>
      <name val="Verdana"/>
    </font>
    <font>
      <sz val="10"/>
      <name val="Verdana"/>
    </font>
    <font>
      <i/>
      <sz val="11"/>
      <color rgb="FF000000"/>
      <name val="Aptos Narrow"/>
      <charset val="1"/>
    </font>
    <font>
      <b/>
      <sz val="11"/>
      <name val="Verdana"/>
      <family val="2"/>
    </font>
    <font>
      <i/>
      <sz val="10"/>
      <color rgb="FF000000"/>
      <name val="Verdana"/>
      <family val="2"/>
    </font>
    <font>
      <b/>
      <sz val="11"/>
      <color theme="1"/>
      <name val="Verdana"/>
      <family val="2"/>
    </font>
    <font>
      <sz val="11"/>
      <color rgb="FF000000"/>
      <name val="Aptos Narrow"/>
      <family val="2"/>
    </font>
    <font>
      <i/>
      <sz val="11"/>
      <color rgb="FF000000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">
        <color auto="1"/>
      </top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Dash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</borders>
  <cellStyleXfs count="2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4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7" fillId="3" borderId="0" xfId="0" applyFont="1" applyFill="1"/>
    <xf numFmtId="0" fontId="13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0" fillId="4" borderId="0" xfId="0" applyFill="1"/>
    <xf numFmtId="0" fontId="5" fillId="3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6" fillId="4" borderId="0" xfId="0" applyFont="1" applyFill="1"/>
    <xf numFmtId="0" fontId="6" fillId="2" borderId="0" xfId="0" applyFont="1" applyFill="1"/>
    <xf numFmtId="0" fontId="4" fillId="0" borderId="0" xfId="0" applyFont="1"/>
    <xf numFmtId="0" fontId="6" fillId="3" borderId="0" xfId="0" applyFont="1" applyFill="1"/>
    <xf numFmtId="0" fontId="3" fillId="4" borderId="0" xfId="0" applyFont="1" applyFill="1"/>
    <xf numFmtId="0" fontId="8" fillId="0" borderId="0" xfId="0" applyFont="1"/>
    <xf numFmtId="0" fontId="9" fillId="4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2" fillId="4" borderId="0" xfId="0" applyFont="1" applyFill="1"/>
    <xf numFmtId="0" fontId="7" fillId="5" borderId="0" xfId="0" applyFont="1" applyFill="1"/>
    <xf numFmtId="0" fontId="16" fillId="0" borderId="0" xfId="0" applyFont="1" applyAlignment="1">
      <alignment horizontal="left"/>
    </xf>
    <xf numFmtId="0" fontId="17" fillId="0" borderId="0" xfId="0" applyFont="1"/>
    <xf numFmtId="0" fontId="19" fillId="0" borderId="0" xfId="0" applyFont="1"/>
    <xf numFmtId="0" fontId="19" fillId="3" borderId="0" xfId="0" applyFont="1" applyFill="1" applyAlignment="1">
      <alignment wrapText="1"/>
    </xf>
    <xf numFmtId="0" fontId="17" fillId="2" borderId="0" xfId="0" applyFont="1" applyFill="1"/>
    <xf numFmtId="0" fontId="20" fillId="4" borderId="0" xfId="0" applyFont="1" applyFill="1" applyAlignment="1">
      <alignment wrapText="1"/>
    </xf>
    <xf numFmtId="0" fontId="21" fillId="2" borderId="0" xfId="0" applyFont="1" applyFill="1"/>
    <xf numFmtId="0" fontId="21" fillId="0" borderId="0" xfId="0" applyFont="1"/>
    <xf numFmtId="0" fontId="19" fillId="3" borderId="3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 applyProtection="1">
      <alignment wrapText="1"/>
      <protection locked="0"/>
    </xf>
    <xf numFmtId="0" fontId="19" fillId="0" borderId="4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18" fillId="7" borderId="4" xfId="0" applyFont="1" applyFill="1" applyBorder="1"/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 indent="1"/>
      <protection locked="0"/>
    </xf>
    <xf numFmtId="0" fontId="19" fillId="3" borderId="4" xfId="0" applyFont="1" applyFill="1" applyBorder="1" applyAlignment="1" applyProtection="1">
      <alignment wrapText="1"/>
      <protection locked="0"/>
    </xf>
    <xf numFmtId="0" fontId="19" fillId="0" borderId="4" xfId="0" applyFont="1" applyBorder="1" applyAlignment="1" applyProtection="1">
      <alignment wrapText="1"/>
      <protection locked="0"/>
    </xf>
    <xf numFmtId="0" fontId="19" fillId="4" borderId="4" xfId="0" applyFont="1" applyFill="1" applyBorder="1" applyAlignment="1" applyProtection="1">
      <alignment wrapText="1"/>
      <protection locked="0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0" fillId="3" borderId="0" xfId="0" applyFill="1"/>
    <xf numFmtId="0" fontId="19" fillId="4" borderId="3" xfId="0" applyFont="1" applyFill="1" applyBorder="1" applyAlignment="1">
      <alignment vertical="center" wrapText="1"/>
    </xf>
    <xf numFmtId="0" fontId="9" fillId="6" borderId="0" xfId="0" applyFont="1" applyFill="1"/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4" fillId="3" borderId="4" xfId="0" applyFont="1" applyFill="1" applyBorder="1"/>
    <xf numFmtId="0" fontId="5" fillId="3" borderId="4" xfId="0" applyFont="1" applyFill="1" applyBorder="1"/>
    <xf numFmtId="0" fontId="5" fillId="3" borderId="4" xfId="0" applyFont="1" applyFill="1" applyBorder="1" applyAlignment="1">
      <alignment wrapText="1"/>
    </xf>
    <xf numFmtId="0" fontId="5" fillId="4" borderId="4" xfId="0" applyFont="1" applyFill="1" applyBorder="1"/>
    <xf numFmtId="0" fontId="5" fillId="4" borderId="4" xfId="0" applyFont="1" applyFill="1" applyBorder="1" applyAlignment="1">
      <alignment wrapText="1"/>
    </xf>
    <xf numFmtId="0" fontId="4" fillId="3" borderId="4" xfId="0" applyFont="1" applyFill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3" borderId="4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17" fontId="4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26" fillId="6" borderId="0" xfId="0" applyFont="1" applyFill="1"/>
    <xf numFmtId="0" fontId="18" fillId="0" borderId="0" xfId="0" applyFont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 wrapText="1"/>
    </xf>
    <xf numFmtId="0" fontId="4" fillId="3" borderId="0" xfId="0" applyFont="1" applyFill="1" applyAlignment="1" applyProtection="1">
      <alignment wrapText="1"/>
      <protection locked="0"/>
    </xf>
    <xf numFmtId="0" fontId="18" fillId="0" borderId="0" xfId="0" applyFont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4" fillId="4" borderId="0" xfId="0" applyFont="1" applyFill="1" applyAlignment="1" applyProtection="1">
      <alignment wrapText="1"/>
      <protection locked="0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 applyProtection="1">
      <alignment wrapText="1"/>
      <protection locked="0"/>
    </xf>
    <xf numFmtId="0" fontId="29" fillId="6" borderId="0" xfId="0" applyFont="1" applyFill="1"/>
    <xf numFmtId="0" fontId="32" fillId="8" borderId="0" xfId="0" applyFont="1" applyFill="1" applyAlignment="1">
      <alignment horizontal="left" vertical="center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17" fillId="0" borderId="4" xfId="0" applyFont="1" applyBorder="1"/>
    <xf numFmtId="0" fontId="6" fillId="0" borderId="4" xfId="0" applyFont="1" applyBorder="1"/>
    <xf numFmtId="0" fontId="6" fillId="4" borderId="4" xfId="0" applyFont="1" applyFill="1" applyBorder="1"/>
    <xf numFmtId="0" fontId="6" fillId="4" borderId="4" xfId="0" applyFont="1" applyFill="1" applyBorder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wrapText="1"/>
      <protection locked="0"/>
    </xf>
    <xf numFmtId="0" fontId="4" fillId="3" borderId="8" xfId="0" applyFont="1" applyFill="1" applyBorder="1" applyAlignment="1" applyProtection="1">
      <alignment wrapText="1"/>
      <protection locked="0"/>
    </xf>
    <xf numFmtId="0" fontId="5" fillId="4" borderId="10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4" fillId="3" borderId="10" xfId="0" applyFont="1" applyFill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4" fillId="3" borderId="10" xfId="0" applyFont="1" applyFill="1" applyBorder="1" applyAlignment="1" applyProtection="1">
      <alignment horizontal="left" vertical="center" wrapText="1" indent="1"/>
      <protection locked="0"/>
    </xf>
    <xf numFmtId="0" fontId="4" fillId="4" borderId="10" xfId="0" applyFont="1" applyFill="1" applyBorder="1" applyAlignment="1" applyProtection="1">
      <alignment wrapText="1"/>
      <protection locked="0"/>
    </xf>
    <xf numFmtId="0" fontId="4" fillId="3" borderId="10" xfId="0" applyFont="1" applyFill="1" applyBorder="1"/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9" fillId="3" borderId="8" xfId="0" applyFont="1" applyFill="1" applyBorder="1" applyAlignment="1" applyProtection="1">
      <alignment wrapText="1"/>
      <protection locked="0"/>
    </xf>
    <xf numFmtId="0" fontId="19" fillId="4" borderId="8" xfId="0" applyFont="1" applyFill="1" applyBorder="1" applyAlignment="1" applyProtection="1">
      <alignment wrapText="1"/>
      <protection locked="0"/>
    </xf>
    <xf numFmtId="0" fontId="19" fillId="3" borderId="10" xfId="0" applyFont="1" applyFill="1" applyBorder="1" applyAlignment="1" applyProtection="1">
      <alignment wrapText="1"/>
      <protection locked="0"/>
    </xf>
    <xf numFmtId="0" fontId="19" fillId="0" borderId="10" xfId="0" applyFont="1" applyBorder="1" applyAlignment="1" applyProtection="1">
      <alignment wrapText="1"/>
      <protection locked="0"/>
    </xf>
    <xf numFmtId="0" fontId="19" fillId="4" borderId="10" xfId="0" applyFont="1" applyFill="1" applyBorder="1" applyAlignment="1" applyProtection="1">
      <alignment wrapText="1"/>
      <protection locked="0"/>
    </xf>
    <xf numFmtId="0" fontId="34" fillId="6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 wrapText="1"/>
    </xf>
    <xf numFmtId="0" fontId="31" fillId="3" borderId="8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/>
    <xf numFmtId="0" fontId="4" fillId="2" borderId="0" xfId="0" applyFont="1" applyFill="1"/>
    <xf numFmtId="0" fontId="23" fillId="3" borderId="0" xfId="0" applyFont="1" applyFill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5" borderId="0" xfId="0" applyFont="1" applyFill="1" applyAlignment="1">
      <alignment wrapText="1"/>
    </xf>
    <xf numFmtId="0" fontId="4" fillId="4" borderId="10" xfId="0" applyFont="1" applyFill="1" applyBorder="1" applyAlignment="1">
      <alignment wrapText="1"/>
    </xf>
    <xf numFmtId="0" fontId="19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4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19" fillId="4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8" fillId="0" borderId="0" xfId="0" applyFont="1"/>
    <xf numFmtId="0" fontId="5" fillId="7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4" fillId="4" borderId="10" xfId="0" applyFont="1" applyFill="1" applyBorder="1"/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31" fillId="3" borderId="16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31" fillId="3" borderId="19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>
      <alignment horizontal="left" vertical="center" wrapText="1"/>
    </xf>
    <xf numFmtId="0" fontId="19" fillId="3" borderId="16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right" vertical="center" wrapText="1"/>
    </xf>
    <xf numFmtId="0" fontId="6" fillId="4" borderId="16" xfId="0" applyFont="1" applyFill="1" applyBorder="1"/>
    <xf numFmtId="0" fontId="4" fillId="10" borderId="20" xfId="0" applyFont="1" applyFill="1" applyBorder="1" applyAlignment="1" applyProtection="1">
      <alignment horizontal="left" vertical="center" wrapText="1"/>
      <protection locked="0"/>
    </xf>
    <xf numFmtId="0" fontId="31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4" fillId="10" borderId="15" xfId="0" applyFont="1" applyFill="1" applyBorder="1" applyAlignment="1" applyProtection="1">
      <alignment horizontal="left" vertical="center" wrapText="1"/>
      <protection locked="0"/>
    </xf>
    <xf numFmtId="0" fontId="4" fillId="10" borderId="22" xfId="0" applyFont="1" applyFill="1" applyBorder="1" applyAlignment="1" applyProtection="1">
      <alignment horizontal="left" vertical="center" wrapText="1"/>
      <protection locked="0"/>
    </xf>
    <xf numFmtId="0" fontId="4" fillId="10" borderId="23" xfId="0" applyFont="1" applyFill="1" applyBorder="1" applyAlignment="1" applyProtection="1">
      <alignment horizontal="left" vertical="center" wrapText="1"/>
      <protection locked="0"/>
    </xf>
    <xf numFmtId="0" fontId="19" fillId="3" borderId="10" xfId="0" applyFont="1" applyFill="1" applyBorder="1" applyAlignment="1">
      <alignment vertical="center" wrapText="1"/>
    </xf>
    <xf numFmtId="0" fontId="4" fillId="10" borderId="20" xfId="0" applyFont="1" applyFill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left" vertical="center" wrapText="1"/>
      <protection locked="0"/>
    </xf>
    <xf numFmtId="0" fontId="19" fillId="10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3" borderId="8" xfId="0" applyFont="1" applyFill="1" applyBorder="1"/>
    <xf numFmtId="0" fontId="4" fillId="11" borderId="20" xfId="0" applyFont="1" applyFill="1" applyBorder="1" applyAlignment="1" applyProtection="1">
      <alignment horizontal="center" wrapText="1"/>
      <protection locked="0"/>
    </xf>
    <xf numFmtId="0" fontId="5" fillId="4" borderId="8" xfId="0" applyFont="1" applyFill="1" applyBorder="1"/>
    <xf numFmtId="0" fontId="5" fillId="3" borderId="8" xfId="0" applyFont="1" applyFill="1" applyBorder="1"/>
    <xf numFmtId="0" fontId="4" fillId="11" borderId="15" xfId="0" applyFont="1" applyFill="1" applyBorder="1" applyAlignment="1" applyProtection="1">
      <alignment horizontal="center" wrapText="1"/>
      <protection locked="0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 applyProtection="1">
      <alignment wrapText="1"/>
      <protection locked="0"/>
    </xf>
    <xf numFmtId="0" fontId="19" fillId="11" borderId="20" xfId="0" applyFont="1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>
      <alignment vertical="center" wrapText="1"/>
    </xf>
    <xf numFmtId="0" fontId="19" fillId="4" borderId="10" xfId="0" applyFont="1" applyFill="1" applyBorder="1" applyAlignment="1">
      <alignment vertical="center" wrapText="1"/>
    </xf>
    <xf numFmtId="0" fontId="19" fillId="0" borderId="12" xfId="0" applyFont="1" applyBorder="1" applyAlignment="1">
      <alignment horizontal="left" vertical="center" wrapText="1"/>
    </xf>
    <xf numFmtId="0" fontId="39" fillId="0" borderId="0" xfId="0" applyFont="1"/>
    <xf numFmtId="0" fontId="41" fillId="10" borderId="20" xfId="0" applyFont="1" applyFill="1" applyBorder="1" applyAlignment="1" applyProtection="1">
      <alignment horizontal="left" vertical="center" wrapText="1"/>
      <protection locked="0"/>
    </xf>
    <xf numFmtId="0" fontId="40" fillId="0" borderId="10" xfId="0" applyFont="1" applyBorder="1"/>
    <xf numFmtId="0" fontId="4" fillId="0" borderId="10" xfId="0" applyFont="1" applyBorder="1"/>
    <xf numFmtId="0" fontId="4" fillId="3" borderId="30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wrapText="1"/>
      <protection locked="0"/>
    </xf>
    <xf numFmtId="0" fontId="4" fillId="3" borderId="9" xfId="0" applyFont="1" applyFill="1" applyBorder="1" applyAlignment="1" applyProtection="1">
      <alignment horizontal="center" wrapText="1"/>
      <protection locked="0"/>
    </xf>
    <xf numFmtId="0" fontId="4" fillId="3" borderId="10" xfId="0" applyFont="1" applyFill="1" applyBorder="1" applyAlignment="1" applyProtection="1">
      <alignment horizontal="center" wrapText="1"/>
      <protection locked="0"/>
    </xf>
    <xf numFmtId="0" fontId="4" fillId="4" borderId="8" xfId="0" applyFont="1" applyFill="1" applyBorder="1" applyAlignment="1" applyProtection="1">
      <alignment horizontal="center" wrapText="1"/>
      <protection locked="0"/>
    </xf>
    <xf numFmtId="0" fontId="4" fillId="4" borderId="9" xfId="0" applyFont="1" applyFill="1" applyBorder="1" applyAlignment="1" applyProtection="1">
      <alignment horizontal="center" wrapText="1"/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3" borderId="31" xfId="0" applyFont="1" applyFill="1" applyBorder="1" applyAlignment="1" applyProtection="1">
      <alignment wrapText="1"/>
      <protection locked="0"/>
    </xf>
    <xf numFmtId="0" fontId="19" fillId="4" borderId="29" xfId="0" applyFont="1" applyFill="1" applyBorder="1" applyAlignment="1">
      <alignment vertical="center" wrapText="1"/>
    </xf>
    <xf numFmtId="0" fontId="4" fillId="3" borderId="12" xfId="0" applyFont="1" applyFill="1" applyBorder="1" applyAlignment="1" applyProtection="1">
      <alignment wrapText="1"/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0" fontId="19" fillId="4" borderId="8" xfId="0" applyFont="1" applyFill="1" applyBorder="1" applyAlignment="1">
      <alignment horizontal="left" vertical="center" wrapText="1"/>
    </xf>
    <xf numFmtId="0" fontId="4" fillId="10" borderId="49" xfId="0" applyFont="1" applyFill="1" applyBorder="1" applyAlignment="1" applyProtection="1">
      <alignment horizontal="left" vertical="center" wrapText="1"/>
      <protection locked="0"/>
    </xf>
    <xf numFmtId="0" fontId="4" fillId="10" borderId="50" xfId="0" applyFont="1" applyFill="1" applyBorder="1" applyAlignment="1" applyProtection="1">
      <alignment horizontal="left" vertical="center" wrapText="1"/>
      <protection locked="0"/>
    </xf>
    <xf numFmtId="0" fontId="24" fillId="4" borderId="45" xfId="0" applyFont="1" applyFill="1" applyBorder="1" applyAlignment="1">
      <alignment horizontal="left" vertical="center" wrapText="1"/>
    </xf>
    <xf numFmtId="0" fontId="24" fillId="4" borderId="44" xfId="0" applyFont="1" applyFill="1" applyBorder="1" applyAlignment="1">
      <alignment horizontal="left" vertical="center" wrapText="1"/>
    </xf>
    <xf numFmtId="0" fontId="4" fillId="10" borderId="26" xfId="0" applyFont="1" applyFill="1" applyBorder="1" applyAlignment="1" applyProtection="1">
      <alignment horizontal="left" vertical="center" wrapText="1"/>
      <protection locked="0"/>
    </xf>
    <xf numFmtId="0" fontId="31" fillId="4" borderId="8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>
      <alignment wrapText="1"/>
    </xf>
    <xf numFmtId="0" fontId="19" fillId="3" borderId="10" xfId="0" applyFont="1" applyFill="1" applyBorder="1" applyAlignment="1">
      <alignment wrapText="1"/>
    </xf>
    <xf numFmtId="0" fontId="24" fillId="0" borderId="10" xfId="0" applyFont="1" applyBorder="1" applyAlignment="1">
      <alignment vertical="center" wrapText="1"/>
    </xf>
    <xf numFmtId="0" fontId="19" fillId="3" borderId="10" xfId="0" applyFont="1" applyFill="1" applyBorder="1" applyAlignment="1" applyProtection="1">
      <alignment vertical="center" wrapText="1"/>
      <protection locked="0"/>
    </xf>
    <xf numFmtId="0" fontId="19" fillId="3" borderId="5" xfId="0" applyFont="1" applyFill="1" applyBorder="1" applyAlignment="1">
      <alignment wrapText="1"/>
    </xf>
    <xf numFmtId="0" fontId="24" fillId="4" borderId="8" xfId="0" applyFont="1" applyFill="1" applyBorder="1" applyAlignment="1">
      <alignment horizontal="left" vertical="center" wrapText="1"/>
    </xf>
    <xf numFmtId="0" fontId="18" fillId="6" borderId="0" xfId="0" applyFont="1" applyFill="1"/>
    <xf numFmtId="0" fontId="18" fillId="6" borderId="4" xfId="0" applyFont="1" applyFill="1" applyBorder="1" applyAlignment="1">
      <alignment vertical="center" wrapText="1"/>
    </xf>
    <xf numFmtId="0" fontId="18" fillId="6" borderId="4" xfId="0" applyFont="1" applyFill="1" applyBorder="1" applyAlignment="1">
      <alignment horizontal="left" vertical="center"/>
    </xf>
    <xf numFmtId="0" fontId="18" fillId="6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4" borderId="8" xfId="0" applyFont="1" applyFill="1" applyBorder="1" applyAlignment="1" applyProtection="1">
      <alignment horizontal="left" vertical="center" wrapText="1"/>
      <protection locked="0"/>
    </xf>
    <xf numFmtId="0" fontId="19" fillId="4" borderId="52" xfId="0" applyFont="1" applyFill="1" applyBorder="1" applyAlignment="1">
      <alignment horizontal="left" vertical="center" wrapText="1"/>
    </xf>
    <xf numFmtId="0" fontId="19" fillId="4" borderId="53" xfId="0" applyFont="1" applyFill="1" applyBorder="1" applyAlignment="1">
      <alignment horizontal="left" vertical="center" wrapText="1"/>
    </xf>
    <xf numFmtId="0" fontId="19" fillId="4" borderId="54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/>
    </xf>
    <xf numFmtId="17" fontId="4" fillId="4" borderId="4" xfId="0" applyNumberFormat="1" applyFont="1" applyFill="1" applyBorder="1" applyAlignment="1" applyProtection="1">
      <alignment horizontal="left" vertical="center" wrapText="1"/>
      <protection locked="0"/>
    </xf>
    <xf numFmtId="17" fontId="4" fillId="0" borderId="4" xfId="0" applyNumberFormat="1" applyFont="1" applyBorder="1" applyAlignment="1" applyProtection="1">
      <alignment horizontal="left" vertical="center" wrapText="1"/>
      <protection locked="0"/>
    </xf>
    <xf numFmtId="17" fontId="4" fillId="3" borderId="4" xfId="0" applyNumberFormat="1" applyFont="1" applyFill="1" applyBorder="1" applyAlignment="1" applyProtection="1">
      <alignment wrapText="1"/>
      <protection locked="0"/>
    </xf>
    <xf numFmtId="17" fontId="4" fillId="0" borderId="4" xfId="0" applyNumberFormat="1" applyFont="1" applyBorder="1" applyAlignment="1" applyProtection="1">
      <alignment horizontal="left" vertical="center" wrapText="1" indent="1"/>
      <protection locked="0"/>
    </xf>
    <xf numFmtId="17" fontId="4" fillId="0" borderId="4" xfId="0" applyNumberFormat="1" applyFont="1" applyBorder="1" applyAlignment="1" applyProtection="1">
      <alignment wrapText="1"/>
      <protection locked="0"/>
    </xf>
    <xf numFmtId="17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10" xfId="0" applyFont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wrapText="1"/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0" fontId="46" fillId="3" borderId="10" xfId="0" applyFont="1" applyFill="1" applyBorder="1" applyAlignment="1">
      <alignment vertical="center" wrapText="1"/>
    </xf>
    <xf numFmtId="0" fontId="33" fillId="0" borderId="8" xfId="0" applyFont="1" applyBorder="1" applyAlignment="1">
      <alignment vertical="center"/>
    </xf>
    <xf numFmtId="0" fontId="18" fillId="7" borderId="4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0" fillId="0" borderId="1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4" fillId="0" borderId="1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47" xfId="0" applyFont="1" applyFill="1" applyBorder="1" applyAlignment="1">
      <alignment vertical="center"/>
    </xf>
    <xf numFmtId="0" fontId="4" fillId="4" borderId="48" xfId="0" applyFont="1" applyFill="1" applyBorder="1" applyAlignment="1">
      <alignment vertical="center"/>
    </xf>
    <xf numFmtId="0" fontId="24" fillId="4" borderId="51" xfId="0" applyFont="1" applyFill="1" applyBorder="1" applyAlignment="1">
      <alignment vertical="center" wrapText="1"/>
    </xf>
    <xf numFmtId="0" fontId="39" fillId="0" borderId="46" xfId="0" applyFont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9" fillId="11" borderId="26" xfId="0" applyFont="1" applyFill="1" applyBorder="1" applyAlignment="1" applyProtection="1">
      <alignment horizontal="center" wrapText="1"/>
      <protection locked="0"/>
    </xf>
    <xf numFmtId="0" fontId="47" fillId="0" borderId="4" xfId="0" applyFont="1" applyBorder="1" applyAlignment="1">
      <alignment vertical="center" wrapText="1"/>
    </xf>
    <xf numFmtId="0" fontId="35" fillId="6" borderId="0" xfId="0" applyFont="1" applyFill="1" applyAlignment="1">
      <alignment horizontal="center" vertical="center" wrapText="1"/>
    </xf>
    <xf numFmtId="0" fontId="49" fillId="4" borderId="10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1" fillId="0" borderId="0" xfId="0" applyFont="1" applyAlignment="1">
      <alignment vertical="center" wrapText="1"/>
    </xf>
    <xf numFmtId="0" fontId="0" fillId="0" borderId="64" xfId="0" applyBorder="1" applyAlignment="1">
      <alignment vertical="center"/>
    </xf>
    <xf numFmtId="0" fontId="4" fillId="3" borderId="65" xfId="0" applyFont="1" applyFill="1" applyBorder="1" applyAlignment="1" applyProtection="1">
      <alignment horizontal="left" vertical="center" wrapText="1"/>
      <protection locked="0"/>
    </xf>
    <xf numFmtId="0" fontId="4" fillId="10" borderId="44" xfId="0" applyFont="1" applyFill="1" applyBorder="1" applyAlignment="1" applyProtection="1">
      <alignment horizontal="left" vertical="center" wrapText="1"/>
      <protection locked="0"/>
    </xf>
    <xf numFmtId="0" fontId="4" fillId="10" borderId="66" xfId="0" applyFont="1" applyFill="1" applyBorder="1" applyAlignment="1" applyProtection="1">
      <alignment horizontal="left" vertical="center" wrapText="1"/>
      <protection locked="0"/>
    </xf>
    <xf numFmtId="0" fontId="5" fillId="7" borderId="6" xfId="0" applyFont="1" applyFill="1" applyBorder="1" applyAlignment="1">
      <alignment horizontal="center" vertical="center" wrapText="1"/>
    </xf>
    <xf numFmtId="0" fontId="49" fillId="0" borderId="8" xfId="0" applyFont="1" applyBorder="1" applyAlignment="1" applyProtection="1">
      <alignment horizontal="left" vertical="center" wrapText="1"/>
      <protection locked="0"/>
    </xf>
    <xf numFmtId="0" fontId="31" fillId="0" borderId="8" xfId="0" applyFont="1" applyBorder="1" applyAlignment="1" applyProtection="1">
      <alignment vertical="center" wrapText="1"/>
      <protection locked="0"/>
    </xf>
    <xf numFmtId="0" fontId="31" fillId="3" borderId="8" xfId="0" applyFont="1" applyFill="1" applyBorder="1" applyAlignment="1" applyProtection="1">
      <alignment vertical="center" wrapText="1"/>
      <protection locked="0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>
      <alignment horizontal="left" vertical="center" wrapText="1"/>
    </xf>
    <xf numFmtId="0" fontId="4" fillId="11" borderId="44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/>
    <xf numFmtId="0" fontId="52" fillId="0" borderId="41" xfId="0" applyFont="1" applyBorder="1" applyAlignment="1">
      <alignment vertical="center" wrapText="1"/>
    </xf>
    <xf numFmtId="0" fontId="52" fillId="3" borderId="0" xfId="0" applyFont="1" applyFill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4" fillId="0" borderId="32" xfId="0" applyFont="1" applyBorder="1" applyAlignment="1" applyProtection="1">
      <alignment vertical="center" wrapText="1"/>
      <protection locked="0"/>
    </xf>
    <xf numFmtId="0" fontId="4" fillId="0" borderId="33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vertical="center" wrapText="1"/>
      <protection locked="0"/>
    </xf>
    <xf numFmtId="0" fontId="24" fillId="3" borderId="10" xfId="0" applyFont="1" applyFill="1" applyBorder="1" applyAlignment="1" applyProtection="1">
      <alignment wrapText="1"/>
      <protection locked="0"/>
    </xf>
    <xf numFmtId="0" fontId="22" fillId="4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32" fillId="8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22" fillId="3" borderId="0" xfId="0" applyFont="1" applyFill="1" applyAlignment="1">
      <alignment vertical="center"/>
    </xf>
    <xf numFmtId="0" fontId="7" fillId="3" borderId="0" xfId="0" applyFont="1" applyFill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wrapText="1"/>
    </xf>
    <xf numFmtId="0" fontId="22" fillId="0" borderId="0" xfId="0" applyFont="1" applyAlignment="1">
      <alignment vertical="center"/>
    </xf>
    <xf numFmtId="0" fontId="22" fillId="0" borderId="0" xfId="0" applyFont="1"/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top" wrapText="1"/>
    </xf>
    <xf numFmtId="0" fontId="22" fillId="4" borderId="0" xfId="0" applyFont="1" applyFill="1" applyAlignment="1">
      <alignment vertical="center"/>
    </xf>
    <xf numFmtId="0" fontId="7" fillId="4" borderId="0" xfId="0" applyFont="1" applyFill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3" borderId="0" xfId="0" applyFont="1" applyFill="1" applyAlignment="1">
      <alignment vertical="top" wrapText="1"/>
    </xf>
    <xf numFmtId="0" fontId="0" fillId="3" borderId="0" xfId="0" applyFill="1"/>
    <xf numFmtId="0" fontId="7" fillId="0" borderId="0" xfId="0" applyFont="1" applyAlignment="1">
      <alignment horizontal="left" vertical="center" wrapText="1"/>
    </xf>
    <xf numFmtId="0" fontId="28" fillId="8" borderId="0" xfId="0" applyFont="1" applyFill="1" applyAlignment="1">
      <alignment horizontal="left" wrapText="1"/>
    </xf>
    <xf numFmtId="0" fontId="7" fillId="0" borderId="0" xfId="0" applyFont="1"/>
    <xf numFmtId="0" fontId="27" fillId="2" borderId="0" xfId="0" applyFont="1" applyFill="1" applyAlignment="1">
      <alignment horizontal="left" wrapText="1"/>
    </xf>
    <xf numFmtId="0" fontId="15" fillId="0" borderId="0" xfId="0" applyFont="1"/>
    <xf numFmtId="0" fontId="4" fillId="3" borderId="8" xfId="0" applyFont="1" applyFill="1" applyBorder="1" applyAlignment="1" applyProtection="1">
      <alignment horizontal="center" wrapText="1"/>
      <protection locked="0"/>
    </xf>
    <xf numFmtId="0" fontId="4" fillId="3" borderId="10" xfId="0" applyFont="1" applyFill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19" fillId="4" borderId="8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 applyProtection="1">
      <alignment horizontal="center" wrapText="1"/>
      <protection locked="0"/>
    </xf>
    <xf numFmtId="0" fontId="4" fillId="3" borderId="61" xfId="0" applyFont="1" applyFill="1" applyBorder="1" applyAlignment="1" applyProtection="1">
      <alignment horizontal="center" wrapText="1"/>
      <protection locked="0"/>
    </xf>
    <xf numFmtId="0" fontId="4" fillId="3" borderId="9" xfId="0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 applyProtection="1">
      <alignment horizontal="center" wrapText="1"/>
      <protection locked="0"/>
    </xf>
    <xf numFmtId="0" fontId="4" fillId="3" borderId="62" xfId="0" applyFont="1" applyFill="1" applyBorder="1" applyAlignment="1" applyProtection="1">
      <alignment horizontal="center" wrapText="1"/>
      <protection locked="0"/>
    </xf>
    <xf numFmtId="0" fontId="4" fillId="4" borderId="8" xfId="0" applyFont="1" applyFill="1" applyBorder="1" applyAlignment="1" applyProtection="1">
      <alignment horizontal="center" wrapText="1"/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0" fontId="5" fillId="4" borderId="8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3" borderId="39" xfId="0" applyFont="1" applyFill="1" applyBorder="1" applyAlignment="1" applyProtection="1">
      <alignment horizontal="center" wrapText="1"/>
      <protection locked="0"/>
    </xf>
    <xf numFmtId="0" fontId="4" fillId="3" borderId="35" xfId="0" applyFont="1" applyFill="1" applyBorder="1" applyAlignment="1" applyProtection="1">
      <alignment horizontal="center" wrapText="1"/>
      <protection locked="0"/>
    </xf>
    <xf numFmtId="0" fontId="4" fillId="3" borderId="5" xfId="0" applyFont="1" applyFill="1" applyBorder="1" applyAlignment="1" applyProtection="1">
      <alignment horizontal="center" wrapText="1"/>
      <protection locked="0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 applyProtection="1">
      <alignment horizontal="center" wrapText="1"/>
      <protection locked="0"/>
    </xf>
    <xf numFmtId="0" fontId="4" fillId="3" borderId="41" xfId="0" applyFont="1" applyFill="1" applyBorder="1" applyAlignment="1" applyProtection="1">
      <alignment horizontal="center" wrapText="1"/>
      <protection locked="0"/>
    </xf>
    <xf numFmtId="0" fontId="4" fillId="3" borderId="42" xfId="0" applyFont="1" applyFill="1" applyBorder="1" applyAlignment="1" applyProtection="1">
      <alignment horizontal="center" wrapText="1"/>
      <protection locked="0"/>
    </xf>
    <xf numFmtId="0" fontId="4" fillId="0" borderId="36" xfId="0" applyFont="1" applyBorder="1" applyAlignment="1" applyProtection="1">
      <alignment horizontal="center" wrapText="1"/>
      <protection locked="0"/>
    </xf>
    <xf numFmtId="0" fontId="4" fillId="0" borderId="37" xfId="0" applyFont="1" applyBorder="1" applyAlignment="1" applyProtection="1">
      <alignment horizontal="center" wrapText="1"/>
      <protection locked="0"/>
    </xf>
    <xf numFmtId="0" fontId="4" fillId="0" borderId="38" xfId="0" applyFont="1" applyBorder="1" applyAlignment="1" applyProtection="1">
      <alignment horizontal="center" wrapText="1"/>
      <protection locked="0"/>
    </xf>
    <xf numFmtId="0" fontId="4" fillId="4" borderId="9" xfId="0" applyFont="1" applyFill="1" applyBorder="1" applyAlignment="1" applyProtection="1">
      <alignment horizontal="center" wrapText="1"/>
      <protection locked="0"/>
    </xf>
    <xf numFmtId="0" fontId="43" fillId="6" borderId="9" xfId="0" applyFont="1" applyFill="1" applyBorder="1" applyAlignment="1">
      <alignment horizontal="left" vertical="center"/>
    </xf>
    <xf numFmtId="0" fontId="43" fillId="6" borderId="10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  <xf numFmtId="0" fontId="19" fillId="3" borderId="43" xfId="0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43" fillId="6" borderId="1" xfId="0" applyFont="1" applyFill="1" applyBorder="1"/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wrapText="1"/>
    </xf>
    <xf numFmtId="0" fontId="4" fillId="7" borderId="9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0" fontId="19" fillId="4" borderId="32" xfId="0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28" fillId="6" borderId="0" xfId="0" applyFont="1" applyFill="1" applyAlignment="1">
      <alignment vertical="center"/>
    </xf>
    <xf numFmtId="0" fontId="29" fillId="6" borderId="0" xfId="0" applyFont="1" applyFill="1" applyAlignment="1">
      <alignment vertical="center"/>
    </xf>
    <xf numFmtId="0" fontId="18" fillId="4" borderId="4" xfId="0" applyFont="1" applyFill="1" applyBorder="1" applyAlignment="1">
      <alignment vertical="center" wrapText="1"/>
    </xf>
    <xf numFmtId="0" fontId="25" fillId="4" borderId="4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vertical="center" wrapText="1"/>
    </xf>
    <xf numFmtId="0" fontId="44" fillId="8" borderId="0" xfId="0" applyFont="1" applyFill="1" applyAlignment="1">
      <alignment horizontal="left" vertical="center"/>
    </xf>
    <xf numFmtId="0" fontId="42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9" fillId="3" borderId="0" xfId="0" applyFont="1" applyFill="1" applyAlignment="1">
      <alignment horizontal="left"/>
    </xf>
    <xf numFmtId="0" fontId="48" fillId="3" borderId="0" xfId="0" applyFont="1" applyFill="1" applyAlignment="1">
      <alignment horizontal="left"/>
    </xf>
    <xf numFmtId="0" fontId="50" fillId="3" borderId="0" xfId="0" applyFont="1" applyFill="1" applyAlignment="1">
      <alignment horizontal="left"/>
    </xf>
    <xf numFmtId="0" fontId="18" fillId="4" borderId="6" xfId="0" applyFont="1" applyFill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0" fillId="6" borderId="0" xfId="0" applyFont="1" applyFill="1" applyAlignment="1">
      <alignment vertical="center"/>
    </xf>
    <xf numFmtId="0" fontId="18" fillId="0" borderId="6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vertical="center" wrapText="1"/>
    </xf>
    <xf numFmtId="0" fontId="18" fillId="0" borderId="55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57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25" fillId="0" borderId="4" xfId="0" applyFont="1" applyBorder="1" applyAlignment="1">
      <alignment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5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32" fillId="9" borderId="0" xfId="0" applyFont="1" applyFill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wrapText="1"/>
    </xf>
    <xf numFmtId="0" fontId="24" fillId="4" borderId="0" xfId="0" applyFont="1" applyFill="1" applyAlignment="1">
      <alignment horizontal="left" vertical="center" wrapText="1"/>
    </xf>
    <xf numFmtId="0" fontId="49" fillId="4" borderId="0" xfId="0" applyFont="1" applyFill="1" applyAlignment="1">
      <alignment horizontal="left" vertical="center" wrapText="1"/>
    </xf>
    <xf numFmtId="0" fontId="19" fillId="4" borderId="8" xfId="0" applyFont="1" applyFill="1" applyBorder="1" applyAlignment="1">
      <alignment horizontal="righ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 applyProtection="1">
      <alignment vertical="center" wrapText="1"/>
      <protection locked="0"/>
    </xf>
    <xf numFmtId="0" fontId="45" fillId="4" borderId="0" xfId="0" applyFont="1" applyFill="1" applyAlignment="1">
      <alignment vertical="center" wrapText="1"/>
    </xf>
    <xf numFmtId="0" fontId="19" fillId="4" borderId="41" xfId="0" applyFont="1" applyFill="1" applyBorder="1" applyAlignment="1">
      <alignment horizontal="left" vertical="center" wrapText="1"/>
    </xf>
    <xf numFmtId="0" fontId="26" fillId="4" borderId="0" xfId="0" applyFont="1" applyFill="1" applyAlignment="1">
      <alignment vertical="center" wrapText="1"/>
    </xf>
    <xf numFmtId="0" fontId="24" fillId="4" borderId="10" xfId="0" applyFont="1" applyFill="1" applyBorder="1" applyAlignment="1" applyProtection="1">
      <alignment vertical="center" wrapText="1"/>
      <protection locked="0"/>
    </xf>
    <xf numFmtId="0" fontId="31" fillId="4" borderId="8" xfId="0" applyFont="1" applyFill="1" applyBorder="1" applyAlignment="1" applyProtection="1">
      <alignment vertical="center" wrapText="1"/>
      <protection locked="0"/>
    </xf>
    <xf numFmtId="0" fontId="24" fillId="4" borderId="4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vertical="center" wrapText="1"/>
    </xf>
    <xf numFmtId="0" fontId="19" fillId="3" borderId="41" xfId="0" applyFont="1" applyFill="1" applyBorder="1" applyAlignment="1">
      <alignment horizontal="left" vertical="center" wrapText="1"/>
    </xf>
    <xf numFmtId="0" fontId="24" fillId="3" borderId="10" xfId="0" applyFont="1" applyFill="1" applyBorder="1" applyAlignment="1">
      <alignment vertical="center" wrapText="1"/>
    </xf>
    <xf numFmtId="0" fontId="24" fillId="3" borderId="4" xfId="0" applyFont="1" applyFill="1" applyBorder="1" applyAlignment="1">
      <alignment horizontal="left" vertical="center" wrapText="1"/>
    </xf>
  </cellXfs>
  <cellStyles count="27">
    <cellStyle name="Followed Hyperlink" xfId="16" builtinId="9" hidden="1"/>
    <cellStyle name="Followed Hyperlink" xfId="24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26" builtinId="9" hidden="1"/>
    <cellStyle name="Followed Hyperlink" xfId="8" builtinId="9" hidden="1"/>
    <cellStyle name="Followed Hyperlink" xfId="4" builtinId="9" hidden="1"/>
    <cellStyle name="Followed Hyperlink" xfId="6" builtinId="9" hidden="1"/>
    <cellStyle name="Followed Hyperlink" xfId="2" builtinId="9" hidden="1"/>
    <cellStyle name="Followed Hyperlink" xfId="22" builtinId="9" hidden="1"/>
    <cellStyle name="Followed Hyperlink" xfId="12" builtinId="9" hidden="1"/>
    <cellStyle name="Followed Hyperlink" xfId="10" builtinId="9" hidden="1"/>
    <cellStyle name="Hyperlink" xfId="9" builtinId="8" hidden="1"/>
    <cellStyle name="Hyperlink" xfId="23" builtinId="8" hidden="1"/>
    <cellStyle name="Hyperlink" xfId="19" builtinId="8" hidden="1"/>
    <cellStyle name="Hyperlink" xfId="11" builtinId="8" hidden="1"/>
    <cellStyle name="Hyperlink" xfId="15" builtinId="8" hidden="1"/>
    <cellStyle name="Hyperlink" xfId="13" builtinId="8" hidden="1"/>
    <cellStyle name="Hyperlink" xfId="3" builtinId="8" hidden="1"/>
    <cellStyle name="Hyperlink" xfId="25" builtinId="8" hidden="1"/>
    <cellStyle name="Hyperlink" xfId="21" builtinId="8" hidden="1"/>
    <cellStyle name="Hyperlink" xfId="1" builtinId="8" hidden="1"/>
    <cellStyle name="Hyperlink" xfId="17" builtinId="8" hidden="1"/>
    <cellStyle name="Hyperlink" xfId="7" builtinId="8" hidden="1"/>
    <cellStyle name="Hyperlink" xfId="5" builtinId="8" hidden="1"/>
    <cellStyle name="Normal" xfId="0" builtinId="0"/>
  </cellStyles>
  <dxfs count="46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ocumenttasks/documenttask1.xml><?xml version="1.0" encoding="utf-8"?>
<Tasks xmlns="http://schemas.microsoft.com/office/tasks/2019/documenttasks">
  <Task id="{F6A93F60-3390-461C-9F21-1B6D86D86510}">
    <Anchor>
      <Comment id="{4E9E51F7-6BFF-4F7B-85F0-113EB4BC5CE1}"/>
    </Anchor>
    <History>
      <Event time="2024-02-26T14:54:20.59" id="{DC562AFF-536B-4C74-8FD9-93AA0D51753C}">
        <Attribution userId="S::andrii.slyzkyi@kncvtbc.org::9daa1961-01a1-487d-8ee6-830c35b498a0" userName="Andrii Slyzkyi" userProvider="AD"/>
        <Anchor>
          <Comment id="{2C698475-FDB4-4BAD-AA85-4C64B79D17F5}"/>
        </Anchor>
        <Create/>
      </Event>
      <Event time="2024-02-26T14:54:20.59" id="{3EA6E7B5-7645-4748-97A2-EBAF22BD6DE6}">
        <Attribution userId="S::andrii.slyzkyi@kncvtbc.org::9daa1961-01a1-487d-8ee6-830c35b498a0" userName="Andrii Slyzkyi" userProvider="AD"/>
        <Anchor>
          <Comment id="{2C698475-FDB4-4BAD-AA85-4C64B79D17F5}"/>
        </Anchor>
        <Assign userId="S::mansa.mbenga@kncvtbc.org::b635622e-600a-48d6-9f67-45b84901c777" userName="Mansa Mbenga" userProvider="AD"/>
      </Event>
      <Event time="2024-02-26T14:54:20.59" id="{715B2609-FFE9-4737-99C6-9EB2F6C074EC}">
        <Attribution userId="S::andrii.slyzkyi@kncvtbc.org::9daa1961-01a1-487d-8ee6-830c35b498a0" userName="Andrii Slyzkyi" userProvider="AD"/>
        <Anchor>
          <Comment id="{2C698475-FDB4-4BAD-AA85-4C64B79D17F5}"/>
        </Anchor>
        <SetTitle title="@Mansa Mbenga , can we modify Responses, so we ca`n get one of the following answers: 1. On site, Xpert; 2. On site, Truenat; 3. Onsite, Xpert and Truenat; 4. Refered, Xpert; 5. Refered, Truenat; 6. Reffered, Xpert and/or Truenat; 7. Other (provide a …"/>
      </Event>
    </History>
  </Task>
  <Task id="{C217EAB0-E1DC-4233-AEA1-68E882734323}">
    <Anchor>
      <Comment id="{F8C6F5D2-9308-43BF-93FA-F2283389BF03}"/>
    </Anchor>
    <History>
      <Event time="2024-02-26T16:15:28.96" id="{4195AD81-10DA-42EB-A3A7-6B98D200ECDF}">
        <Attribution userId="S::andrii.slyzkyi@kncvtbc.org::9daa1961-01a1-487d-8ee6-830c35b498a0" userName="Andrii Slyzkyi" userProvider="AD"/>
        <Anchor>
          <Comment id="{216E34D8-A48B-40FA-A0E6-E2C109FFF6C6}"/>
        </Anchor>
        <Create/>
      </Event>
      <Event time="2024-02-26T16:15:28.96" id="{F234BC5A-A4EE-43F3-9FA0-5276AB2F9ECD}">
        <Attribution userId="S::andrii.slyzkyi@kncvtbc.org::9daa1961-01a1-487d-8ee6-830c35b498a0" userName="Andrii Slyzkyi" userProvider="AD"/>
        <Anchor>
          <Comment id="{216E34D8-A48B-40FA-A0E6-E2C109FFF6C6}"/>
        </Anchor>
        <Assign userId="S::mansa.mbenga@kncvtbc.org::b635622e-600a-48d6-9f67-45b84901c777" userName="Mansa Mbenga" userProvider="AD"/>
      </Event>
      <Event time="2024-02-26T16:15:28.96" id="{DCE0AF5A-4C2A-4481-B64D-6FEB90470E5E}">
        <Attribution userId="S::andrii.slyzkyi@kncvtbc.org::9daa1961-01a1-487d-8ee6-830c35b498a0" userName="Andrii Slyzkyi" userProvider="AD"/>
        <Anchor>
          <Comment id="{216E34D8-A48B-40FA-A0E6-E2C109FFF6C6}"/>
        </Anchor>
        <SetTitle title="@Mansa Mbenga without electronic registration system in place it would be difficult to estimate extensive task. Moreover, there will be variations in TaT from country. Imodifeid it a bit, the established TaTs should be requested in the national …"/>
      </Event>
    </History>
  </Task>
  <Task id="{D70D02DB-99CB-493E-A53D-8A4A422EBF6F}">
    <Anchor>
      <Comment id="{6FDFB27C-22A5-4628-8E5A-AED6F6EBA8BE}"/>
    </Anchor>
    <History>
      <Event time="2024-02-26T15:04:06.33" id="{3C75DD48-9D83-4935-B39C-AEF4A5945A79}">
        <Attribution userId="S::andrii.slyzkyi@kncvtbc.org::9daa1961-01a1-487d-8ee6-830c35b498a0" userName="Andrii Slyzkyi" userProvider="AD"/>
        <Anchor>
          <Comment id="{5C403A70-8DAA-471E-B300-1177579A833F}"/>
        </Anchor>
        <Create/>
      </Event>
      <Event time="2024-02-26T15:04:06.33" id="{959555CA-A5EF-4033-83E4-6BFE63E330A3}">
        <Attribution userId="S::andrii.slyzkyi@kncvtbc.org::9daa1961-01a1-487d-8ee6-830c35b498a0" userName="Andrii Slyzkyi" userProvider="AD"/>
        <Anchor>
          <Comment id="{5C403A70-8DAA-471E-B300-1177579A833F}"/>
        </Anchor>
        <Assign userId="S::mansa.mbenga@kncvtbc.org::b635622e-600a-48d6-9f67-45b84901c777" userName="Mansa Mbenga" userProvider="AD"/>
      </Event>
      <Event time="2024-02-26T15:04:06.33" id="{0D2B1955-8F82-4004-ADFC-EFFD8F8566FC}">
        <Attribution userId="S::andrii.slyzkyi@kncvtbc.org::9daa1961-01a1-487d-8ee6-830c35b498a0" userName="Andrii Slyzkyi" userProvider="AD"/>
        <Anchor>
          <Comment id="{5C403A70-8DAA-471E-B300-1177579A833F}"/>
        </Anchor>
        <SetTitle title="@Mansa Mbenga can we modify the responses: 1. Yes, Xpert XDR is done on site; 2. Yes, Xpert XDR is done elsewhere; 3. No, Xpert XDR is n/a, other tests are done (provide a comment)"/>
      </Event>
    </History>
  </Task>
  <Task id="{160743E6-5F8F-44E3-922F-781E0852DA56}">
    <Anchor>
      <Comment id="{B13BB2A2-7330-4C6D-91D7-9D7B488C8D50}"/>
    </Anchor>
    <History>
      <Event time="2024-02-26T15:10:52.49" id="{D0F52999-4222-4039-A085-F6C9752801CA}">
        <Attribution userId="S::andrii.slyzkyi@kncvtbc.org::9daa1961-01a1-487d-8ee6-830c35b498a0" userName="Andrii Slyzkyi" userProvider="AD"/>
        <Anchor>
          <Comment id="{B13BB2A2-7330-4C6D-91D7-9D7B488C8D50}"/>
        </Anchor>
        <Create/>
      </Event>
      <Event time="2024-02-26T15:10:52.49" id="{04144ACC-7FFF-4918-83EE-7F0EBF7D18BF}">
        <Attribution userId="S::andrii.slyzkyi@kncvtbc.org::9daa1961-01a1-487d-8ee6-830c35b498a0" userName="Andrii Slyzkyi" userProvider="AD"/>
        <Anchor>
          <Comment id="{B13BB2A2-7330-4C6D-91D7-9D7B488C8D50}"/>
        </Anchor>
        <Assign userId="S::mansa.mbenga@kncvtbc.org::b635622e-600a-48d6-9f67-45b84901c777" userName="Mansa Mbenga" userProvider="AD"/>
      </Event>
      <Event time="2024-02-26T15:10:52.49" id="{F9F5F0ED-DC00-445D-A4E5-E0835D37F83E}">
        <Attribution userId="S::andrii.slyzkyi@kncvtbc.org::9daa1961-01a1-487d-8ee6-830c35b498a0" userName="Andrii Slyzkyi" userProvider="AD"/>
        <Anchor>
          <Comment id="{B13BB2A2-7330-4C6D-91D7-9D7B488C8D50}"/>
        </Anchor>
        <SetTitle title="@Mansa Mbenga possible answers: 1. Connected, reporting; 2. Connected, temporarly not reporting; 3. Not connected; 4. Other (provide comments)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Mansa Mbenga" id="{90988E15-5BEC-4050-A369-49E3D4EF8F24}" userId="mansa.mbenga@kncvtbc.org" providerId="PeoplePicker"/>
  <person displayName="TARLTON, Dessislava" id="{063FD9DB-A211-46DF-8AFF-993E06A41B1A}" userId="S::tarltond@who.int::149403fd-4d8b-4e38-b03f-f650afd9f01e" providerId="AD"/>
  <person displayName="Ahmed Bedru" id="{878C73AB-87C1-45FD-9FAD-374382698633}" userId="S::ahmed.bedru@kncvtbc.org::2e4eb98f-ddf5-4d99-a2ad-9212e77d9605" providerId="AD"/>
  <person displayName="Fraser Wares" id="{5BA9077A-985C-44AF-AE7D-132F769B7C20}" userId="S::fraser.wares@kncvtbc.org::72b85b90-e4d0-4da9-baca-a727ac3c3556" providerId="AD"/>
  <person displayName="Mansa Mbenga" id="{BBDDF186-F58A-46C0-9A0E-36F5D1EFEC71}" userId="S::mansa.mbenga@kncvtbc.org::b635622e-600a-48d6-9f67-45b84901c777" providerId="AD"/>
  <person displayName="Andrii Slyzkyi" id="{C3B80421-7E74-4A9A-95D8-86442B939446}" userId="S::andrii.slyzkyi@kncvtbc.org::9daa1961-01a1-487d-8ee6-830c35b498a0" providerId="AD"/>
  <person displayName="Daniel Teshome" id="{010D9928-0790-4D89-A2A3-57058B452837}" userId="S::daniel.teshome@kncvtbc.org::32f3872f-63ef-462a-ac44-6a9723d608a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4-02-21T12:19:08.32" personId="{878C73AB-87C1-45FD-9FAD-374382698633}" id="{149030A0-A89A-43B3-BE16-4DD0EF564455}">
    <text xml:space="preserve">These are list of stakeholders for Ethiopian set up as an example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10" dT="2024-02-21T12:24:19.16" personId="{878C73AB-87C1-45FD-9FAD-374382698633}" id="{4E9E51F7-6BFF-4F7B-85F0-113EB4BC5CE1}">
    <text xml:space="preserve">It is important to know the connectivity status of the machine (LabXpert connectivity) </text>
  </threadedComment>
  <threadedComment ref="D110" dT="2024-02-26T14:54:20.01" personId="{C3B80421-7E74-4A9A-95D8-86442B939446}" id="{2C698475-FDB4-4BAD-AA85-4C64B79D17F5}" parentId="{4E9E51F7-6BFF-4F7B-85F0-113EB4BC5CE1}">
    <text>@Mansa Mbenga , can we modify Responses, so we can get one of the following answers: 1. On site, Xpert; 2. On site, Truenat; 3. Onsite, Xpert and Truenat; 4. Refered, Xpert; 5. Refered, Truenat; 6. Reffered, Xpert and/or Truenat; 7. Other (provide a comment)</text>
    <mentions>
      <mention mentionpersonId="{90988E15-5BEC-4050-A369-49E3D4EF8F24}" mentionId="{75CE9808-B48D-4341-90D2-2748C731456A}" startIndex="0" length="13"/>
    </mentions>
  </threadedComment>
  <threadedComment ref="D111" dT="2024-02-21T12:25:04.82" personId="{878C73AB-87C1-45FD-9FAD-374382698633}" id="{6FDFB27C-22A5-4628-8E5A-AED6F6EBA8BE}">
    <text xml:space="preserve">I think it is better to asses GXP machine functionality </text>
  </threadedComment>
  <threadedComment ref="D111" dT="2024-02-26T15:04:05.94" personId="{C3B80421-7E74-4A9A-95D8-86442B939446}" id="{5C403A70-8DAA-471E-B300-1177579A833F}" parentId="{6FDFB27C-22A5-4628-8E5A-AED6F6EBA8BE}">
    <text>@Mansa Mbenga can we modify the responses: 1. Yes, Xpert XDR is done on site; 2. Yes, Xpert XDR is done elsewhere; 3. No, Xpert XDR is n/a, other tests are done (provide a comment)</text>
    <mentions>
      <mention mentionpersonId="{90988E15-5BEC-4050-A369-49E3D4EF8F24}" mentionId="{65395110-A813-481A-885F-5F11D8DB21B6}" startIndex="0" length="13"/>
    </mentions>
  </threadedComment>
  <threadedComment ref="D112" dT="2024-02-26T15:10:51.95" personId="{C3B80421-7E74-4A9A-95D8-86442B939446}" id="{B13BB2A2-7330-4C6D-91D7-9D7B488C8D50}">
    <text>@Mansa Mbenga possible answers: 1. Connected, reporting; 2. Connected, temporarly not reporting; 3. Not connected; 4. Other (provide comments)</text>
    <mentions>
      <mention mentionpersonId="{90988E15-5BEC-4050-A369-49E3D4EF8F24}" mentionId="{C364B023-404E-4212-9C4D-B3063E4B74C2}" startIndex="0" length="13"/>
    </mentions>
  </threadedComment>
  <threadedComment ref="D115" dT="2024-02-21T12:25:34.06" personId="{878C73AB-87C1-45FD-9FAD-374382698633}" id="{6ADFAFA2-A60C-4F01-B959-BA8858E022C9}">
    <text xml:space="preserve">It is better to asses QA of the lab by requesting the participation on PT </text>
  </threadedComment>
  <threadedComment ref="D116" dT="2024-02-21T08:44:13.84" personId="{010D9928-0790-4D89-A2A3-57058B452837}" id="{F8C6F5D2-9308-43BF-93FA-F2283389BF03}">
    <text>ocumentation and record keeping trend should be assessed </text>
  </threadedComment>
  <threadedComment ref="D116" dT="2024-02-26T16:15:28.36" personId="{C3B80421-7E74-4A9A-95D8-86442B939446}" id="{216E34D8-A48B-40FA-A0E6-E2C109FFF6C6}" parentId="{F8C6F5D2-9308-43BF-93FA-F2283389BF03}">
    <text xml:space="preserve">@Mansa Mbenga without electronic registration system in place it would be difficult to estimate extensive task. Moreover, there will be variations in TaT from country. Imodifeid it a bit, the established TaTs should be requested in the national assessment part.
</text>
    <mentions>
      <mention mentionpersonId="{90988E15-5BEC-4050-A369-49E3D4EF8F24}" mentionId="{52DD25BC-A74F-48AB-BA36-496AD35E55EA}" startIndex="0" length="13"/>
    </mentions>
  </threadedComment>
  <threadedComment ref="C121" dT="2024-03-24T15:20:25.55" personId="{063FD9DB-A211-46DF-8AFF-993E06A41B1A}" id="{15791B2B-FE15-482E-B853-3EF2D9466789}">
    <text>please add DLM and CLZ</text>
  </threadedComment>
  <threadedComment ref="C121" dT="2024-03-24T15:20:31.53" personId="{063FD9DB-A211-46DF-8AFF-993E06A41B1A}" id="{6CDAFB56-E77A-4DBD-9598-13B7BEC90AE1}" parentId="{15791B2B-FE15-482E-B853-3EF2D9466789}">
    <text>and Levo</text>
  </threadedComment>
  <threadedComment ref="C121" dT="2024-03-26T10:24:41.40" personId="{5BA9077A-985C-44AF-AE7D-132F769B7C20}" id="{6BF3E8E6-745F-4E3D-9413-14257FD83F82}" parentId="{15791B2B-FE15-482E-B853-3EF2D9466789}">
    <text>Lfx is covered in line 112 on DST for FQ</text>
  </threadedComment>
  <threadedComment ref="C121" dT="2024-03-28T08:00:13.18" personId="{BBDDF186-F58A-46C0-9A0E-36F5D1EFEC71}" id="{5A437C05-9563-4707-BB69-E8DF73BA6FD8}" parentId="{15791B2B-FE15-482E-B853-3EF2D9466789}">
    <text>added</text>
  </threadedComment>
  <threadedComment ref="B157" dT="2024-02-21T08:30:46.53" personId="{878C73AB-87C1-45FD-9FAD-374382698633}" id="{10F152C5-7B39-4CA5-88FA-03DC34E77B66}">
    <text xml:space="preserve">Reface as "laboratory tests for clinical monitoring". </text>
  </threadedComment>
  <threadedComment ref="D176" dT="2024-02-21T12:26:22.62" personId="{878C73AB-87C1-45FD-9FAD-374382698633}" id="{EFC2EB95-2DFD-4E8D-BC05-051FE67A005C}">
    <text>Is a clinical lab Quality policy in place ? because policy is the beginning for all thing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R399"/>
  <sheetViews>
    <sheetView showGridLines="0" zoomScale="110" zoomScaleNormal="110" zoomScalePageLayoutView="150" workbookViewId="0">
      <selection activeCell="B6" sqref="B6"/>
    </sheetView>
  </sheetViews>
  <sheetFormatPr defaultColWidth="8.85546875" defaultRowHeight="15" x14ac:dyDescent="0.25"/>
  <cols>
    <col min="1" max="1" width="2" customWidth="1"/>
    <col min="2" max="2" width="103.42578125" customWidth="1"/>
    <col min="3" max="5" width="2.28515625" customWidth="1"/>
  </cols>
  <sheetData>
    <row r="1" spans="1:18" ht="12.75" customHeight="1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1.25" customHeight="1" x14ac:dyDescent="0.25">
      <c r="A2" s="8"/>
      <c r="B2" s="78" t="s">
        <v>38</v>
      </c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6.75" customHeight="1" x14ac:dyDescent="0.25">
      <c r="A3" s="8"/>
      <c r="B3" s="2"/>
      <c r="C3" s="8"/>
      <c r="D3" s="8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1" customHeight="1" x14ac:dyDescent="0.25">
      <c r="A4" s="8"/>
      <c r="B4" s="21" t="s">
        <v>39</v>
      </c>
      <c r="C4" s="8"/>
      <c r="D4" s="8"/>
      <c r="E4" s="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87" customHeight="1" x14ac:dyDescent="0.25">
      <c r="A5" s="8"/>
      <c r="B5" s="67" t="s">
        <v>40</v>
      </c>
      <c r="C5" s="8"/>
      <c r="D5" s="8"/>
      <c r="E5" s="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87" customHeight="1" x14ac:dyDescent="0.25">
      <c r="A6" s="8"/>
      <c r="B6" s="425" t="s">
        <v>41</v>
      </c>
      <c r="C6" s="8"/>
      <c r="D6" s="8"/>
      <c r="E6" s="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66" customFormat="1" ht="87" customHeight="1" x14ac:dyDescent="0.25">
      <c r="A7" s="64"/>
      <c r="B7" s="428" t="s">
        <v>42</v>
      </c>
      <c r="C7" s="64"/>
      <c r="D7" s="64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x14ac:dyDescent="0.25">
      <c r="A8" s="8"/>
      <c r="B8" s="43"/>
      <c r="C8" s="8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8"/>
      <c r="B9" s="42" t="s">
        <v>43</v>
      </c>
      <c r="C9" s="8"/>
      <c r="D9" s="8"/>
      <c r="E9" s="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72.599999999999994" customHeight="1" x14ac:dyDescent="0.25">
      <c r="A10" s="8"/>
      <c r="B10" s="427" t="s">
        <v>44</v>
      </c>
      <c r="C10" s="8"/>
      <c r="D10" s="8"/>
      <c r="E10" s="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29.1" customHeight="1" x14ac:dyDescent="0.25">
      <c r="A11" s="8"/>
      <c r="B11" s="425" t="s">
        <v>45</v>
      </c>
      <c r="C11" s="8"/>
      <c r="D11" s="8"/>
      <c r="E11" s="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8"/>
      <c r="B12" s="67" t="s">
        <v>46</v>
      </c>
      <c r="C12" s="8"/>
      <c r="D12" s="8"/>
      <c r="E12" s="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8"/>
      <c r="B13" s="67"/>
      <c r="C13" s="8"/>
      <c r="D13" s="8"/>
      <c r="E13" s="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72.599999999999994" customHeight="1" x14ac:dyDescent="0.25">
      <c r="A14" s="8"/>
      <c r="B14" s="425" t="s">
        <v>47</v>
      </c>
      <c r="C14" s="8"/>
      <c r="D14" s="8"/>
      <c r="E14" s="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43.5" customHeight="1" x14ac:dyDescent="0.25">
      <c r="A15" s="8"/>
      <c r="B15" s="425" t="s">
        <v>48</v>
      </c>
      <c r="C15" s="8"/>
      <c r="D15" s="8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43.5" customHeight="1" x14ac:dyDescent="0.25">
      <c r="A16" s="8"/>
      <c r="B16" s="426" t="s">
        <v>49</v>
      </c>
      <c r="C16" s="8"/>
      <c r="D16" s="8"/>
      <c r="E16" s="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43.5" customHeight="1" x14ac:dyDescent="0.25">
      <c r="A17" s="8"/>
      <c r="B17" s="67" t="s">
        <v>50</v>
      </c>
      <c r="C17" s="8"/>
      <c r="D17" s="8"/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43.5" customHeight="1" x14ac:dyDescent="0.25">
      <c r="A18" s="8"/>
      <c r="B18" s="425" t="s">
        <v>51</v>
      </c>
      <c r="C18" s="8"/>
      <c r="D18" s="8"/>
      <c r="E18" s="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7.95" customHeight="1" x14ac:dyDescent="0.25">
      <c r="A19" s="19"/>
      <c r="B19" s="67" t="s">
        <v>52</v>
      </c>
      <c r="C19" s="19"/>
      <c r="D19" s="19"/>
      <c r="E19" s="1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2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2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2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2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2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2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25">
      <c r="A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25">
      <c r="A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25">
      <c r="A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25">
      <c r="A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5">
      <c r="A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5">
      <c r="A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25">
      <c r="A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25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25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25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25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25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25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25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25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25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25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25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25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25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25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25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25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25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25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25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25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25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25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25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25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25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25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25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25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25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25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25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25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5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25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25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25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25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25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25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5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25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25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25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25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25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25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25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25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25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25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25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25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25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25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25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25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25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25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25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25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25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25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25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25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25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25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25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25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25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25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25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25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25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25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25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25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25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25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25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25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25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25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</sheetData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B1:AP221"/>
  <sheetViews>
    <sheetView showGridLines="0" zoomScale="110" zoomScaleNormal="110" zoomScalePageLayoutView="150" workbookViewId="0">
      <selection activeCell="C16" sqref="C16:J16"/>
    </sheetView>
  </sheetViews>
  <sheetFormatPr defaultColWidth="8.85546875" defaultRowHeight="15" x14ac:dyDescent="0.25"/>
  <cols>
    <col min="1" max="1" width="2.140625" customWidth="1"/>
    <col min="2" max="2" width="4.140625" customWidth="1"/>
    <col min="3" max="3" width="3.85546875" customWidth="1"/>
    <col min="10" max="10" width="55.42578125" customWidth="1"/>
    <col min="11" max="11" width="1.5703125" style="1" customWidth="1"/>
    <col min="12" max="42" width="8.85546875" style="1"/>
  </cols>
  <sheetData>
    <row r="1" spans="2:42" ht="11.25" customHeight="1" x14ac:dyDescent="0.25">
      <c r="K1" s="8"/>
    </row>
    <row r="2" spans="2:42" ht="42.95" customHeight="1" x14ac:dyDescent="0.25">
      <c r="B2" s="273" t="s">
        <v>53</v>
      </c>
      <c r="C2" s="273"/>
      <c r="D2" s="273"/>
      <c r="E2" s="273"/>
      <c r="F2" s="273"/>
      <c r="G2" s="273"/>
      <c r="H2" s="273"/>
      <c r="I2" s="273"/>
      <c r="J2" s="273"/>
      <c r="K2" s="8"/>
    </row>
    <row r="3" spans="2:42" ht="9" customHeight="1" x14ac:dyDescent="0.25">
      <c r="B3" s="6"/>
      <c r="C3" s="7"/>
      <c r="D3" s="7"/>
      <c r="E3" s="7"/>
      <c r="F3" s="7"/>
      <c r="G3" s="7"/>
      <c r="H3" s="7"/>
      <c r="I3" s="7"/>
      <c r="J3" s="7"/>
      <c r="K3" s="8"/>
    </row>
    <row r="4" spans="2:42" ht="21.95" customHeight="1" x14ac:dyDescent="0.25">
      <c r="B4" s="9" t="s">
        <v>0</v>
      </c>
      <c r="C4" s="276" t="s">
        <v>54</v>
      </c>
      <c r="D4" s="277"/>
      <c r="E4" s="277"/>
      <c r="F4" s="277"/>
      <c r="G4" s="277"/>
      <c r="H4" s="277"/>
      <c r="I4" s="277"/>
      <c r="J4" s="277"/>
      <c r="K4" s="8"/>
    </row>
    <row r="5" spans="2:42" ht="21.95" customHeight="1" x14ac:dyDescent="0.25">
      <c r="B5" s="9" t="s">
        <v>1</v>
      </c>
      <c r="C5" s="269" t="s">
        <v>55</v>
      </c>
      <c r="D5" s="269"/>
      <c r="E5" s="269"/>
      <c r="F5" s="269"/>
      <c r="G5" s="269"/>
      <c r="H5" s="269"/>
      <c r="I5" s="269"/>
      <c r="J5" s="269"/>
      <c r="K5" s="8"/>
    </row>
    <row r="6" spans="2:42" ht="21" customHeight="1" x14ac:dyDescent="0.25">
      <c r="B6" s="9" t="s">
        <v>2</v>
      </c>
      <c r="C6" s="278" t="s">
        <v>71</v>
      </c>
      <c r="D6" s="279"/>
      <c r="E6" s="279"/>
      <c r="F6" s="279"/>
      <c r="G6" s="279"/>
      <c r="H6" s="279"/>
      <c r="I6" s="279"/>
      <c r="J6" s="279"/>
      <c r="K6" s="8"/>
    </row>
    <row r="7" spans="2:42" ht="21" customHeight="1" x14ac:dyDescent="0.25">
      <c r="B7" s="9" t="s">
        <v>3</v>
      </c>
      <c r="C7" s="280" t="s">
        <v>56</v>
      </c>
      <c r="D7" s="281"/>
      <c r="E7" s="281"/>
      <c r="F7" s="281"/>
      <c r="G7" s="281"/>
      <c r="H7" s="281"/>
      <c r="I7" s="281"/>
      <c r="J7" s="281"/>
      <c r="K7" s="8"/>
    </row>
    <row r="8" spans="2:42" ht="21.95" customHeight="1" x14ac:dyDescent="0.25">
      <c r="B8" s="9" t="s">
        <v>4</v>
      </c>
      <c r="C8" s="282" t="s">
        <v>57</v>
      </c>
      <c r="D8" s="277"/>
      <c r="E8" s="277"/>
      <c r="F8" s="277"/>
      <c r="G8" s="277"/>
      <c r="H8" s="277"/>
      <c r="I8" s="277"/>
      <c r="J8" s="277"/>
      <c r="K8" s="8"/>
      <c r="AP8"/>
    </row>
    <row r="9" spans="2:42" ht="21" customHeight="1" x14ac:dyDescent="0.25">
      <c r="B9" s="9" t="s">
        <v>5</v>
      </c>
      <c r="C9" s="285" t="s">
        <v>6</v>
      </c>
      <c r="D9" s="286"/>
      <c r="E9" s="286"/>
      <c r="F9" s="286"/>
      <c r="G9" s="286"/>
      <c r="H9" s="286"/>
      <c r="I9" s="286"/>
      <c r="J9" s="286"/>
      <c r="K9" s="8"/>
    </row>
    <row r="10" spans="2:42" ht="21.95" customHeight="1" x14ac:dyDescent="0.25">
      <c r="B10" s="9" t="s">
        <v>7</v>
      </c>
      <c r="C10" s="282" t="s">
        <v>58</v>
      </c>
      <c r="D10" s="277"/>
      <c r="E10" s="277"/>
      <c r="F10" s="277"/>
      <c r="G10" s="277"/>
      <c r="H10" s="277"/>
      <c r="I10" s="277"/>
      <c r="J10" s="277"/>
      <c r="K10" s="8"/>
    </row>
    <row r="11" spans="2:42" ht="20.25" customHeight="1" x14ac:dyDescent="0.25">
      <c r="B11" s="9" t="s">
        <v>8</v>
      </c>
      <c r="C11" s="287" t="s">
        <v>59</v>
      </c>
      <c r="D11" s="288"/>
      <c r="E11" s="288"/>
      <c r="F11" s="288"/>
      <c r="G11" s="288"/>
      <c r="H11" s="288"/>
      <c r="I11" s="288"/>
      <c r="J11" s="288"/>
      <c r="K11" s="8"/>
    </row>
    <row r="12" spans="2:42" ht="45.95" customHeight="1" x14ac:dyDescent="0.25">
      <c r="B12" s="9" t="s">
        <v>9</v>
      </c>
      <c r="C12" s="278" t="s">
        <v>60</v>
      </c>
      <c r="D12" s="289"/>
      <c r="E12" s="289"/>
      <c r="F12" s="289"/>
      <c r="G12" s="289"/>
      <c r="H12" s="289"/>
      <c r="I12" s="289"/>
      <c r="J12" s="289"/>
      <c r="K12" s="8"/>
    </row>
    <row r="13" spans="2:42" ht="32.25" customHeight="1" x14ac:dyDescent="0.25">
      <c r="B13" s="9" t="s">
        <v>10</v>
      </c>
      <c r="C13" s="283" t="s">
        <v>61</v>
      </c>
      <c r="D13" s="284"/>
      <c r="E13" s="284"/>
      <c r="F13" s="284"/>
      <c r="G13" s="284"/>
      <c r="H13" s="284"/>
      <c r="I13" s="284"/>
      <c r="J13" s="284"/>
      <c r="K13" s="8"/>
    </row>
    <row r="14" spans="2:42" ht="24.75" customHeight="1" x14ac:dyDescent="0.25">
      <c r="B14" s="9" t="s">
        <v>11</v>
      </c>
      <c r="C14" s="270" t="s">
        <v>62</v>
      </c>
      <c r="D14" s="270"/>
      <c r="E14" s="270"/>
      <c r="F14" s="270"/>
      <c r="G14" s="270"/>
      <c r="H14" s="270"/>
      <c r="I14" s="270"/>
      <c r="J14" s="270"/>
      <c r="K14" s="8"/>
    </row>
    <row r="15" spans="2:42" ht="24.75" customHeight="1" x14ac:dyDescent="0.25">
      <c r="C15" s="291"/>
      <c r="D15" s="291"/>
      <c r="E15" s="291"/>
      <c r="F15" s="291"/>
      <c r="G15" s="291"/>
      <c r="H15" s="291"/>
      <c r="I15" s="291"/>
      <c r="J15" s="291"/>
      <c r="K15" s="8"/>
    </row>
    <row r="16" spans="2:42" ht="24.75" customHeight="1" x14ac:dyDescent="0.25">
      <c r="B16" s="9"/>
      <c r="C16" s="270"/>
      <c r="D16" s="270"/>
      <c r="E16" s="270"/>
      <c r="F16" s="270"/>
      <c r="G16" s="270"/>
      <c r="H16" s="270"/>
      <c r="I16" s="270"/>
      <c r="J16" s="270"/>
      <c r="K16" s="8"/>
    </row>
    <row r="17" spans="2:11" ht="24.75" customHeight="1" x14ac:dyDescent="0.25">
      <c r="B17" s="9"/>
      <c r="C17" s="271"/>
      <c r="D17" s="271"/>
      <c r="E17" s="271"/>
      <c r="F17" s="271"/>
      <c r="G17" s="271"/>
      <c r="H17" s="271"/>
      <c r="I17" s="271"/>
      <c r="J17" s="271"/>
      <c r="K17" s="8"/>
    </row>
    <row r="18" spans="2:11" ht="23.25" customHeight="1" x14ac:dyDescent="0.25">
      <c r="B18" s="10"/>
      <c r="C18" s="272"/>
      <c r="D18" s="272"/>
      <c r="E18" s="272"/>
      <c r="F18" s="272"/>
      <c r="G18" s="272"/>
      <c r="H18" s="272"/>
      <c r="I18" s="272"/>
      <c r="J18" s="272"/>
      <c r="K18" s="8"/>
    </row>
    <row r="19" spans="2:11" ht="22.5" customHeight="1" x14ac:dyDescent="0.25">
      <c r="B19" s="290"/>
      <c r="C19" s="290"/>
      <c r="D19" s="290"/>
      <c r="E19" s="290"/>
      <c r="F19" s="290"/>
      <c r="G19" s="290"/>
      <c r="H19" s="290"/>
      <c r="I19" s="290"/>
      <c r="J19" s="290"/>
      <c r="K19" s="8"/>
    </row>
    <row r="20" spans="2:11" ht="36" customHeight="1" x14ac:dyDescent="0.25">
      <c r="B20" s="44"/>
      <c r="C20" s="44"/>
      <c r="D20" s="44"/>
      <c r="E20" s="44"/>
      <c r="F20" s="44"/>
      <c r="G20" s="44"/>
      <c r="H20" s="44"/>
      <c r="I20" s="44"/>
      <c r="J20" s="44"/>
      <c r="K20" s="8"/>
    </row>
    <row r="21" spans="2:11" ht="95.25" customHeight="1" x14ac:dyDescent="0.35">
      <c r="B21" s="274"/>
      <c r="C21" s="275"/>
      <c r="D21" s="275"/>
      <c r="E21" s="275"/>
      <c r="F21" s="275"/>
      <c r="G21" s="275"/>
      <c r="H21" s="275"/>
      <c r="I21" s="8"/>
      <c r="J21" s="8"/>
      <c r="K21" s="8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1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x14ac:dyDescent="0.25">
      <c r="B221" s="1"/>
      <c r="C221" s="1"/>
      <c r="D221" s="1"/>
      <c r="E221" s="1"/>
      <c r="F221" s="1"/>
      <c r="G221" s="1"/>
      <c r="H221" s="1"/>
      <c r="I221" s="1"/>
      <c r="J221" s="1"/>
    </row>
  </sheetData>
  <mergeCells count="18">
    <mergeCell ref="B21:H21"/>
    <mergeCell ref="C16:J16"/>
    <mergeCell ref="C4:J4"/>
    <mergeCell ref="C6:J6"/>
    <mergeCell ref="C7:J7"/>
    <mergeCell ref="C8:J8"/>
    <mergeCell ref="C13:J13"/>
    <mergeCell ref="C9:J9"/>
    <mergeCell ref="C10:J10"/>
    <mergeCell ref="C11:J11"/>
    <mergeCell ref="C12:J12"/>
    <mergeCell ref="B19:J19"/>
    <mergeCell ref="C15:J15"/>
    <mergeCell ref="C5:J5"/>
    <mergeCell ref="C14:J14"/>
    <mergeCell ref="C17:J17"/>
    <mergeCell ref="C18:J18"/>
    <mergeCell ref="B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AU461"/>
  <sheetViews>
    <sheetView showGridLines="0" zoomScale="140" zoomScaleNormal="140" zoomScalePageLayoutView="180" workbookViewId="0">
      <selection activeCell="E16" sqref="E16"/>
    </sheetView>
  </sheetViews>
  <sheetFormatPr defaultColWidth="8.85546875" defaultRowHeight="15" x14ac:dyDescent="0.25"/>
  <cols>
    <col min="1" max="1" width="1.28515625" customWidth="1"/>
    <col min="2" max="2" width="19.42578125" customWidth="1"/>
    <col min="3" max="3" width="22" customWidth="1"/>
    <col min="4" max="4" width="26.42578125" customWidth="1"/>
    <col min="5" max="5" width="25.85546875" customWidth="1"/>
    <col min="6" max="6" width="1.42578125" customWidth="1"/>
    <col min="7" max="7" width="6.85546875" customWidth="1"/>
  </cols>
  <sheetData>
    <row r="1" spans="1:47" ht="6" customHeight="1" x14ac:dyDescent="0.25"/>
    <row r="2" spans="1:47" s="28" customFormat="1" ht="73.5" customHeight="1" x14ac:dyDescent="0.35">
      <c r="A2" s="17"/>
      <c r="B2" s="292" t="s">
        <v>63</v>
      </c>
      <c r="C2" s="292"/>
      <c r="D2" s="292"/>
      <c r="E2" s="292"/>
      <c r="F2" s="292"/>
      <c r="G2" s="26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ht="26.25" customHeight="1" x14ac:dyDescent="0.3">
      <c r="A3" s="17"/>
      <c r="B3" s="294" t="s">
        <v>64</v>
      </c>
      <c r="C3" s="294"/>
      <c r="D3" s="294"/>
      <c r="E3" s="294"/>
      <c r="F3" s="294"/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x14ac:dyDescent="0.25"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x14ac:dyDescent="0.25">
      <c r="B5" s="5" t="s">
        <v>66</v>
      </c>
      <c r="C5" s="293"/>
      <c r="D5" s="293"/>
      <c r="E5" s="293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x14ac:dyDescent="0.25">
      <c r="B6" s="20" t="s">
        <v>65</v>
      </c>
      <c r="C6" s="277"/>
      <c r="D6" s="277"/>
      <c r="E6" s="277"/>
      <c r="G6" s="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x14ac:dyDescent="0.25">
      <c r="B7" s="5" t="s">
        <v>67</v>
      </c>
      <c r="C7" s="293"/>
      <c r="D7" s="293"/>
      <c r="E7" s="293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x14ac:dyDescent="0.25">
      <c r="B8" s="20" t="s">
        <v>68</v>
      </c>
      <c r="C8" s="277"/>
      <c r="D8" s="277"/>
      <c r="E8" s="277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x14ac:dyDescent="0.25">
      <c r="B9" s="20" t="s">
        <v>69</v>
      </c>
      <c r="C9" s="5"/>
      <c r="D9" s="5"/>
      <c r="E9" s="5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x14ac:dyDescent="0.25">
      <c r="B10" s="5" t="s">
        <v>70</v>
      </c>
      <c r="C10" s="293"/>
      <c r="D10" s="293"/>
      <c r="E10" s="293"/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25.5" customHeight="1" x14ac:dyDescent="0.25">
      <c r="B11" s="295" t="s">
        <v>64</v>
      </c>
      <c r="C11" s="293"/>
      <c r="D11" s="293"/>
      <c r="E11" s="293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x14ac:dyDescent="0.25">
      <c r="B12" s="62" t="s">
        <v>72</v>
      </c>
      <c r="C12" s="62" t="s">
        <v>73</v>
      </c>
      <c r="D12" s="62" t="s">
        <v>74</v>
      </c>
      <c r="E12" s="62" t="s">
        <v>75</v>
      </c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x14ac:dyDescent="0.25">
      <c r="B13" s="5"/>
      <c r="C13" s="5"/>
      <c r="D13" s="5"/>
      <c r="E13" s="5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x14ac:dyDescent="0.25">
      <c r="B14" s="4"/>
      <c r="C14" s="4"/>
      <c r="D14" s="4"/>
      <c r="E14" s="4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x14ac:dyDescent="0.25">
      <c r="B15" s="5"/>
      <c r="C15" s="5"/>
      <c r="D15" s="5"/>
      <c r="E15" s="5"/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x14ac:dyDescent="0.25">
      <c r="B16" s="4"/>
      <c r="C16" s="4"/>
      <c r="D16" s="4"/>
      <c r="E16" s="4"/>
      <c r="G16" s="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x14ac:dyDescent="0.25">
      <c r="B17" s="5"/>
      <c r="C17" s="5"/>
      <c r="D17" s="5"/>
      <c r="E17" s="5"/>
      <c r="G17" s="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x14ac:dyDescent="0.25">
      <c r="B18" s="4"/>
      <c r="C18" s="4"/>
      <c r="D18" s="4"/>
      <c r="E18" s="4"/>
      <c r="G18" s="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x14ac:dyDescent="0.25">
      <c r="B19" s="5"/>
      <c r="C19" s="5"/>
      <c r="D19" s="5"/>
      <c r="E19" s="5"/>
      <c r="G19" s="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x14ac:dyDescent="0.25">
      <c r="B20" s="4"/>
      <c r="C20" s="4"/>
      <c r="D20" s="4"/>
      <c r="E20" s="4"/>
      <c r="G20" s="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x14ac:dyDescent="0.25">
      <c r="B21" s="5"/>
      <c r="C21" s="5"/>
      <c r="D21" s="5"/>
      <c r="E21" s="5"/>
      <c r="G21" s="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x14ac:dyDescent="0.25">
      <c r="B22" s="4"/>
      <c r="C22" s="4"/>
      <c r="D22" s="4"/>
      <c r="E22" s="4"/>
      <c r="G22" s="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x14ac:dyDescent="0.25">
      <c r="B23" s="5"/>
      <c r="C23" s="5"/>
      <c r="D23" s="5"/>
      <c r="E23" s="5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x14ac:dyDescent="0.25">
      <c r="B24" s="4"/>
      <c r="C24" s="4"/>
      <c r="D24" s="4"/>
      <c r="E24" s="4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x14ac:dyDescent="0.25">
      <c r="B25" s="5"/>
      <c r="C25" s="5"/>
      <c r="D25" s="5"/>
      <c r="E25" s="5"/>
      <c r="G25" s="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x14ac:dyDescent="0.25">
      <c r="B26" s="4"/>
      <c r="C26" s="4"/>
      <c r="D26" s="4"/>
      <c r="E26" s="4"/>
      <c r="G26" s="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x14ac:dyDescent="0.25">
      <c r="B27" s="5"/>
      <c r="C27" s="5"/>
      <c r="D27" s="5"/>
      <c r="E27" s="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x14ac:dyDescent="0.25">
      <c r="B28" s="4"/>
      <c r="C28" s="4"/>
      <c r="D28" s="4"/>
      <c r="E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x14ac:dyDescent="0.25">
      <c r="B29" s="5"/>
      <c r="C29" s="5"/>
      <c r="D29" s="5"/>
      <c r="E29" s="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x14ac:dyDescent="0.25">
      <c r="B30" s="4"/>
      <c r="C30" s="4"/>
      <c r="D30" s="4"/>
      <c r="E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x14ac:dyDescent="0.25">
      <c r="B31" s="5"/>
      <c r="C31" s="5"/>
      <c r="D31" s="5"/>
      <c r="E31" s="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x14ac:dyDescent="0.25">
      <c r="B32" s="1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x14ac:dyDescent="0.25">
      <c r="A33" s="8"/>
      <c r="B33" s="8"/>
      <c r="C33" s="8"/>
      <c r="D33" s="8"/>
      <c r="E33" s="8"/>
      <c r="F33" s="8"/>
      <c r="G33" s="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x14ac:dyDescent="0.25">
      <c r="A34" s="8"/>
      <c r="B34" s="8"/>
      <c r="C34" s="8"/>
      <c r="D34" s="8"/>
      <c r="E34" s="8"/>
      <c r="F34" s="8"/>
      <c r="G34" s="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x14ac:dyDescent="0.25">
      <c r="A35" s="8"/>
      <c r="B35" s="8"/>
      <c r="C35" s="8"/>
      <c r="D35" s="8"/>
      <c r="E35" s="8"/>
      <c r="F35" s="8"/>
      <c r="G35" s="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x14ac:dyDescent="0.25">
      <c r="A36" s="8"/>
      <c r="B36" s="8"/>
      <c r="C36" s="8"/>
      <c r="D36" s="8"/>
      <c r="E36" s="8"/>
      <c r="F36" s="8"/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x14ac:dyDescent="0.25">
      <c r="A37" s="8"/>
      <c r="B37" s="8"/>
      <c r="C37" s="8"/>
      <c r="D37" s="8"/>
      <c r="E37" s="8"/>
      <c r="F37" s="8"/>
      <c r="G37" s="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x14ac:dyDescent="0.25">
      <c r="A38" s="8"/>
      <c r="B38" s="8"/>
      <c r="C38" s="8"/>
      <c r="D38" s="8"/>
      <c r="E38" s="8"/>
      <c r="F38" s="8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x14ac:dyDescent="0.25">
      <c r="A39" s="8"/>
      <c r="B39" s="8"/>
      <c r="C39" s="8"/>
      <c r="D39" s="8"/>
      <c r="E39" s="8"/>
      <c r="F39" s="8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x14ac:dyDescent="0.25">
      <c r="A40" s="8"/>
      <c r="B40" s="8"/>
      <c r="C40" s="8"/>
      <c r="D40" s="8"/>
      <c r="E40" s="8"/>
      <c r="F40" s="8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x14ac:dyDescent="0.25">
      <c r="A41" s="8"/>
      <c r="B41" s="8"/>
      <c r="C41" s="8"/>
      <c r="D41" s="8"/>
      <c r="E41" s="8"/>
      <c r="F41" s="8"/>
      <c r="G41" s="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x14ac:dyDescent="0.25">
      <c r="A42" s="8"/>
      <c r="B42" s="8"/>
      <c r="C42" s="8"/>
      <c r="D42" s="8"/>
      <c r="E42" s="8"/>
      <c r="F42" s="8"/>
      <c r="G42" s="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x14ac:dyDescent="0.25">
      <c r="A43" s="8"/>
      <c r="B43" s="8"/>
      <c r="C43" s="8"/>
      <c r="D43" s="8"/>
      <c r="E43" s="8"/>
      <c r="F43" s="8"/>
      <c r="G43" s="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x14ac:dyDescent="0.25">
      <c r="A44" s="8"/>
      <c r="B44" s="8"/>
      <c r="C44" s="8"/>
      <c r="D44" s="8"/>
      <c r="E44" s="8"/>
      <c r="F44" s="8"/>
      <c r="G44" s="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x14ac:dyDescent="0.25">
      <c r="A45" s="8"/>
      <c r="B45" s="8"/>
      <c r="C45" s="8"/>
      <c r="D45" s="8"/>
      <c r="E45" s="8"/>
      <c r="F45" s="8"/>
      <c r="G45" s="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x14ac:dyDescent="0.25">
      <c r="A46" s="8"/>
      <c r="B46" s="8"/>
      <c r="C46" s="8"/>
      <c r="D46" s="8"/>
      <c r="E46" s="8"/>
      <c r="F46" s="8"/>
      <c r="G46" s="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4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  <row r="333" spans="1:4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</row>
    <row r="334" spans="1:4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</row>
    <row r="335" spans="1:4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</row>
    <row r="336" spans="1:4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</row>
    <row r="337" spans="1:4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</row>
    <row r="338" spans="1:4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</row>
    <row r="339" spans="1:4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</row>
    <row r="340" spans="1:4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</row>
    <row r="341" spans="1:4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</row>
    <row r="342" spans="1:4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</row>
    <row r="343" spans="1:4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</row>
    <row r="344" spans="1:4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</row>
    <row r="345" spans="1:4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</row>
    <row r="346" spans="1:4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</row>
    <row r="347" spans="1:4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</row>
    <row r="348" spans="1:4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</row>
    <row r="349" spans="1:4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</row>
    <row r="350" spans="1:4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</row>
    <row r="351" spans="1:4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</row>
    <row r="352" spans="1:4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</row>
    <row r="353" spans="1:4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</row>
    <row r="354" spans="1:4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</row>
    <row r="355" spans="1:4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</row>
    <row r="356" spans="1:4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</row>
    <row r="357" spans="1:4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</row>
    <row r="358" spans="1:4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</row>
    <row r="359" spans="1:4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</row>
    <row r="360" spans="1:4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</row>
    <row r="361" spans="1:4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</row>
    <row r="362" spans="1:4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</row>
    <row r="363" spans="1:4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</row>
    <row r="364" spans="1:4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</row>
    <row r="365" spans="1:4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</row>
    <row r="366" spans="1:4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</row>
    <row r="367" spans="1:4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</row>
    <row r="368" spans="1:4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</row>
    <row r="369" spans="1:4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</row>
    <row r="370" spans="1:4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</row>
    <row r="371" spans="1:4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</row>
    <row r="372" spans="1:4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</row>
    <row r="373" spans="1:4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</row>
    <row r="374" spans="1:4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</row>
    <row r="375" spans="1:4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</row>
    <row r="376" spans="1:4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</row>
    <row r="377" spans="1:4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</row>
    <row r="378" spans="1:4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</row>
    <row r="379" spans="1:4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</row>
    <row r="380" spans="1:4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</row>
    <row r="381" spans="1:4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</row>
    <row r="382" spans="1:4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</row>
    <row r="383" spans="1:4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</row>
    <row r="384" spans="1:4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</row>
    <row r="385" spans="1:4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</row>
    <row r="386" spans="1:4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</row>
    <row r="387" spans="1:4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</row>
    <row r="388" spans="1:4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</row>
    <row r="389" spans="1:4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</row>
    <row r="390" spans="1:4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</row>
    <row r="391" spans="1:4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</row>
    <row r="392" spans="1:4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</row>
    <row r="393" spans="1:4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</row>
    <row r="394" spans="1:4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</row>
    <row r="395" spans="1:4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</row>
    <row r="396" spans="1:4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</row>
    <row r="397" spans="1:4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</row>
    <row r="398" spans="1:4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</row>
    <row r="399" spans="1:4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</row>
    <row r="400" spans="1:4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</row>
    <row r="401" spans="1:4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</row>
    <row r="402" spans="1:47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</row>
    <row r="403" spans="1:47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</row>
    <row r="404" spans="1:47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</row>
    <row r="405" spans="1:47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</row>
    <row r="406" spans="1:47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</row>
    <row r="407" spans="1:47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</row>
    <row r="408" spans="1:4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</row>
    <row r="409" spans="1:4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</row>
    <row r="410" spans="1:4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</row>
    <row r="411" spans="1:4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</row>
    <row r="412" spans="1:4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</row>
    <row r="413" spans="1:4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</row>
    <row r="414" spans="1:4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</row>
    <row r="415" spans="1:4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</row>
    <row r="416" spans="1:47" x14ac:dyDescent="0.25">
      <c r="B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</row>
    <row r="417" spans="8:47" x14ac:dyDescent="0.25"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</row>
    <row r="418" spans="8:47" x14ac:dyDescent="0.25"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</row>
    <row r="419" spans="8:47" x14ac:dyDescent="0.25"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</row>
    <row r="420" spans="8:47" x14ac:dyDescent="0.25"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</row>
    <row r="421" spans="8:47" x14ac:dyDescent="0.25"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</row>
    <row r="422" spans="8:47" x14ac:dyDescent="0.25"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</row>
    <row r="423" spans="8:47" x14ac:dyDescent="0.25"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</row>
    <row r="424" spans="8:47" x14ac:dyDescent="0.25"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</row>
    <row r="425" spans="8:47" x14ac:dyDescent="0.25"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</row>
    <row r="426" spans="8:47" x14ac:dyDescent="0.25"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</row>
    <row r="427" spans="8:47" x14ac:dyDescent="0.25"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</row>
    <row r="428" spans="8:47" x14ac:dyDescent="0.25"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</row>
    <row r="429" spans="8:47" x14ac:dyDescent="0.25"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</row>
    <row r="430" spans="8:47" x14ac:dyDescent="0.25"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</row>
    <row r="431" spans="8:47" x14ac:dyDescent="0.25"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</row>
    <row r="432" spans="8:47" x14ac:dyDescent="0.25"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</row>
    <row r="433" spans="8:47" x14ac:dyDescent="0.25"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</row>
    <row r="434" spans="8:47" x14ac:dyDescent="0.25"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</row>
    <row r="435" spans="8:47" x14ac:dyDescent="0.25"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</row>
    <row r="436" spans="8:47" x14ac:dyDescent="0.25"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</row>
    <row r="437" spans="8:47" x14ac:dyDescent="0.25"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</row>
    <row r="438" spans="8:47" x14ac:dyDescent="0.25"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</row>
    <row r="439" spans="8:47" x14ac:dyDescent="0.25"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</row>
    <row r="440" spans="8:47" x14ac:dyDescent="0.25"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</row>
    <row r="441" spans="8:47" x14ac:dyDescent="0.25"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</row>
    <row r="442" spans="8:47" x14ac:dyDescent="0.25"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</row>
    <row r="443" spans="8:47" x14ac:dyDescent="0.25"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</row>
    <row r="444" spans="8:47" x14ac:dyDescent="0.25"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</row>
    <row r="445" spans="8:47" x14ac:dyDescent="0.25"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</row>
    <row r="446" spans="8:47" x14ac:dyDescent="0.25"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</row>
    <row r="447" spans="8:47" x14ac:dyDescent="0.25"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</row>
    <row r="448" spans="8:47" x14ac:dyDescent="0.25"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</row>
    <row r="449" spans="8:47" x14ac:dyDescent="0.25"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</row>
    <row r="450" spans="8:47" x14ac:dyDescent="0.25"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</row>
    <row r="451" spans="8:47" x14ac:dyDescent="0.25"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</row>
    <row r="452" spans="8:47" x14ac:dyDescent="0.25"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</row>
    <row r="453" spans="8:47" x14ac:dyDescent="0.25"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</row>
    <row r="454" spans="8:47" x14ac:dyDescent="0.25"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</row>
    <row r="455" spans="8:47" x14ac:dyDescent="0.25"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</row>
    <row r="456" spans="8:47" x14ac:dyDescent="0.25"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</row>
    <row r="457" spans="8:47" x14ac:dyDescent="0.25"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</row>
    <row r="458" spans="8:47" x14ac:dyDescent="0.25"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</row>
    <row r="459" spans="8:47" x14ac:dyDescent="0.25"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</row>
    <row r="460" spans="8:47" x14ac:dyDescent="0.25"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</row>
    <row r="461" spans="8:47" x14ac:dyDescent="0.25"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</row>
  </sheetData>
  <mergeCells count="8">
    <mergeCell ref="B2:F2"/>
    <mergeCell ref="C5:E5"/>
    <mergeCell ref="B3:F3"/>
    <mergeCell ref="B11:E11"/>
    <mergeCell ref="C10:E10"/>
    <mergeCell ref="C8:E8"/>
    <mergeCell ref="C7:E7"/>
    <mergeCell ref="C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82CA0-9928-4E4A-ABE9-6C44E2B45118}">
  <sheetPr>
    <tabColor theme="4" tint="-0.499984740745262"/>
  </sheetPr>
  <dimension ref="A1:N29"/>
  <sheetViews>
    <sheetView topLeftCell="A15" zoomScale="90" zoomScaleNormal="90" workbookViewId="0">
      <selection activeCell="B27" sqref="B27:N27"/>
    </sheetView>
  </sheetViews>
  <sheetFormatPr defaultRowHeight="15" x14ac:dyDescent="0.25"/>
  <cols>
    <col min="1" max="1" width="18.28515625" customWidth="1"/>
    <col min="5" max="5" width="21.140625" customWidth="1"/>
    <col min="6" max="6" width="14.5703125" customWidth="1"/>
    <col min="10" max="10" width="13.28515625" customWidth="1"/>
    <col min="11" max="11" width="13.5703125" customWidth="1"/>
  </cols>
  <sheetData>
    <row r="1" spans="1:14" ht="22.5" x14ac:dyDescent="0.3">
      <c r="A1" s="361" t="s">
        <v>76</v>
      </c>
      <c r="B1" s="361"/>
      <c r="C1" s="361"/>
      <c r="D1" s="361"/>
      <c r="E1" s="361"/>
      <c r="F1" s="361"/>
      <c r="G1" s="361"/>
      <c r="H1" s="361"/>
      <c r="I1" s="46"/>
      <c r="J1" s="46"/>
      <c r="K1" s="320"/>
      <c r="L1" s="320"/>
      <c r="M1" s="320"/>
      <c r="N1" s="320"/>
    </row>
    <row r="2" spans="1:14" ht="43.5" customHeight="1" x14ac:dyDescent="0.25">
      <c r="A2" s="36"/>
      <c r="B2" s="365" t="s">
        <v>77</v>
      </c>
      <c r="C2" s="366"/>
      <c r="D2" s="366"/>
      <c r="E2" s="367"/>
      <c r="F2" s="58" t="s">
        <v>78</v>
      </c>
      <c r="G2" s="368" t="s">
        <v>84</v>
      </c>
      <c r="H2" s="369"/>
      <c r="I2" s="370"/>
      <c r="J2" s="416" t="s">
        <v>85</v>
      </c>
      <c r="K2" s="417"/>
      <c r="L2" s="416" t="s">
        <v>86</v>
      </c>
      <c r="M2" s="418"/>
      <c r="N2" s="417"/>
    </row>
    <row r="3" spans="1:14" x14ac:dyDescent="0.25">
      <c r="A3" s="362"/>
      <c r="B3" s="309" t="s">
        <v>79</v>
      </c>
      <c r="C3" s="310"/>
      <c r="D3" s="310"/>
      <c r="E3" s="311"/>
      <c r="F3" s="32">
        <v>11</v>
      </c>
      <c r="G3" s="296"/>
      <c r="H3" s="304"/>
      <c r="I3" s="297"/>
      <c r="J3" s="296"/>
      <c r="K3" s="297"/>
      <c r="L3" s="296"/>
      <c r="M3" s="304"/>
      <c r="N3" s="297"/>
    </row>
    <row r="4" spans="1:14" x14ac:dyDescent="0.25">
      <c r="A4" s="363"/>
      <c r="B4" s="306" t="s">
        <v>80</v>
      </c>
      <c r="C4" s="307"/>
      <c r="D4" s="307"/>
      <c r="E4" s="308"/>
      <c r="F4" s="34">
        <v>154</v>
      </c>
      <c r="G4" s="298"/>
      <c r="H4" s="305"/>
      <c r="I4" s="299"/>
      <c r="J4" s="298"/>
      <c r="K4" s="299"/>
      <c r="L4" s="298"/>
      <c r="M4" s="305"/>
      <c r="N4" s="299"/>
    </row>
    <row r="5" spans="1:14" x14ac:dyDescent="0.25">
      <c r="A5" s="363"/>
      <c r="B5" s="309" t="s">
        <v>81</v>
      </c>
      <c r="C5" s="310"/>
      <c r="D5" s="310"/>
      <c r="E5" s="311"/>
      <c r="F5" s="32">
        <v>419</v>
      </c>
      <c r="G5" s="296"/>
      <c r="H5" s="304"/>
      <c r="I5" s="297"/>
      <c r="J5" s="296"/>
      <c r="K5" s="297"/>
      <c r="L5" s="296"/>
      <c r="M5" s="304"/>
      <c r="N5" s="297"/>
    </row>
    <row r="6" spans="1:14" x14ac:dyDescent="0.25">
      <c r="A6" s="363"/>
      <c r="B6" s="306" t="s">
        <v>82</v>
      </c>
      <c r="C6" s="307"/>
      <c r="D6" s="307"/>
      <c r="E6" s="308"/>
      <c r="F6" s="34">
        <v>1052</v>
      </c>
      <c r="G6" s="298"/>
      <c r="H6" s="305"/>
      <c r="I6" s="299"/>
      <c r="J6" s="298"/>
      <c r="K6" s="299"/>
      <c r="L6" s="298"/>
      <c r="M6" s="305"/>
      <c r="N6" s="299"/>
    </row>
    <row r="7" spans="1:14" x14ac:dyDescent="0.25">
      <c r="A7" s="364"/>
      <c r="B7" s="309" t="s">
        <v>83</v>
      </c>
      <c r="C7" s="310"/>
      <c r="D7" s="310"/>
      <c r="E7" s="311"/>
      <c r="F7" s="32">
        <v>65</v>
      </c>
      <c r="G7" s="296"/>
      <c r="H7" s="304"/>
      <c r="I7" s="297"/>
      <c r="J7" s="296"/>
      <c r="K7" s="297"/>
      <c r="L7" s="296"/>
      <c r="M7" s="304"/>
      <c r="N7" s="297"/>
    </row>
    <row r="8" spans="1:14" ht="31.5" customHeight="1" x14ac:dyDescent="0.25">
      <c r="A8" s="338" t="s">
        <v>87</v>
      </c>
      <c r="B8" s="338"/>
      <c r="C8" s="338"/>
      <c r="D8" s="338"/>
      <c r="E8" s="339"/>
      <c r="F8" s="198" t="s">
        <v>78</v>
      </c>
      <c r="G8" s="419" t="s">
        <v>88</v>
      </c>
      <c r="H8" s="420"/>
      <c r="I8" s="421"/>
      <c r="J8" s="419" t="s">
        <v>89</v>
      </c>
      <c r="K8" s="421"/>
      <c r="L8" s="321" t="s">
        <v>90</v>
      </c>
      <c r="M8" s="322"/>
      <c r="N8" s="323"/>
    </row>
    <row r="9" spans="1:14" s="8" customFormat="1" ht="39" customHeight="1" x14ac:dyDescent="0.25">
      <c r="A9" s="351" t="s">
        <v>87</v>
      </c>
      <c r="B9" s="340" t="s">
        <v>91</v>
      </c>
      <c r="C9" s="341"/>
      <c r="D9" s="341"/>
      <c r="E9" s="360"/>
      <c r="F9" s="54"/>
      <c r="G9" s="316"/>
      <c r="H9" s="324"/>
      <c r="I9" s="317"/>
      <c r="J9" s="316"/>
      <c r="K9" s="317"/>
      <c r="L9" s="316"/>
      <c r="M9" s="324"/>
      <c r="N9" s="317"/>
    </row>
    <row r="10" spans="1:14" s="8" customFormat="1" ht="39" customHeight="1" x14ac:dyDescent="0.25">
      <c r="A10" s="352"/>
      <c r="B10" s="309" t="s">
        <v>92</v>
      </c>
      <c r="C10" s="310"/>
      <c r="D10" s="310"/>
      <c r="E10" s="311"/>
      <c r="F10" s="52"/>
      <c r="G10" s="318"/>
      <c r="H10" s="325"/>
      <c r="I10" s="319"/>
      <c r="J10" s="318"/>
      <c r="K10" s="319"/>
      <c r="L10" s="318"/>
      <c r="M10" s="325"/>
      <c r="N10" s="319"/>
    </row>
    <row r="11" spans="1:14" ht="30" customHeight="1" x14ac:dyDescent="0.25">
      <c r="A11" s="352"/>
      <c r="B11" s="343" t="s">
        <v>93</v>
      </c>
      <c r="C11" s="344"/>
      <c r="D11" s="300" t="s">
        <v>12</v>
      </c>
      <c r="E11" s="301"/>
      <c r="F11" s="35"/>
      <c r="G11" s="314"/>
      <c r="H11" s="337"/>
      <c r="I11" s="315"/>
      <c r="J11" s="314"/>
      <c r="K11" s="315"/>
      <c r="L11" s="314"/>
      <c r="M11" s="337"/>
      <c r="N11" s="315"/>
    </row>
    <row r="12" spans="1:14" ht="30" customHeight="1" x14ac:dyDescent="0.25">
      <c r="A12" s="352"/>
      <c r="B12" s="345"/>
      <c r="C12" s="346"/>
      <c r="D12" s="300" t="s">
        <v>13</v>
      </c>
      <c r="E12" s="301"/>
      <c r="F12" s="35"/>
      <c r="G12" s="169"/>
      <c r="H12" s="170"/>
      <c r="I12" s="171"/>
      <c r="J12" s="314"/>
      <c r="K12" s="315"/>
      <c r="L12" s="169"/>
      <c r="M12" s="170"/>
      <c r="N12" s="171"/>
    </row>
    <row r="13" spans="1:14" ht="29.25" customHeight="1" x14ac:dyDescent="0.25">
      <c r="A13" s="352"/>
      <c r="B13" s="345"/>
      <c r="C13" s="346"/>
      <c r="D13" s="300" t="s">
        <v>14</v>
      </c>
      <c r="E13" s="301"/>
      <c r="F13" s="35"/>
      <c r="G13" s="314"/>
      <c r="H13" s="337"/>
      <c r="I13" s="315"/>
      <c r="J13" s="314"/>
      <c r="K13" s="315"/>
      <c r="L13" s="314"/>
      <c r="M13" s="337"/>
      <c r="N13" s="315"/>
    </row>
    <row r="14" spans="1:14" ht="30" customHeight="1" x14ac:dyDescent="0.25">
      <c r="A14" s="352"/>
      <c r="B14" s="347"/>
      <c r="C14" s="348"/>
      <c r="D14" s="300" t="s">
        <v>15</v>
      </c>
      <c r="E14" s="301"/>
      <c r="F14" s="35"/>
      <c r="G14" s="314"/>
      <c r="H14" s="337"/>
      <c r="I14" s="315"/>
      <c r="J14" s="314"/>
      <c r="K14" s="315"/>
      <c r="L14" s="314"/>
      <c r="M14" s="337"/>
      <c r="N14" s="315"/>
    </row>
    <row r="15" spans="1:14" ht="27.75" customHeight="1" x14ac:dyDescent="0.25">
      <c r="A15" s="352"/>
      <c r="B15" s="354" t="s">
        <v>94</v>
      </c>
      <c r="C15" s="355"/>
      <c r="D15" s="349" t="s">
        <v>12</v>
      </c>
      <c r="E15" s="350"/>
      <c r="F15" s="32"/>
      <c r="G15" s="296"/>
      <c r="H15" s="304"/>
      <c r="I15" s="297"/>
      <c r="J15" s="296"/>
      <c r="K15" s="297"/>
      <c r="L15" s="296"/>
      <c r="M15" s="304"/>
      <c r="N15" s="297"/>
    </row>
    <row r="16" spans="1:14" ht="27.75" customHeight="1" x14ac:dyDescent="0.25">
      <c r="A16" s="352"/>
      <c r="B16" s="356"/>
      <c r="C16" s="357"/>
      <c r="D16" s="349" t="s">
        <v>13</v>
      </c>
      <c r="E16" s="350"/>
      <c r="F16" s="32"/>
      <c r="G16" s="166"/>
      <c r="H16" s="167"/>
      <c r="I16" s="168"/>
      <c r="J16" s="296"/>
      <c r="K16" s="297"/>
      <c r="L16" s="166"/>
      <c r="M16" s="167"/>
      <c r="N16" s="168"/>
    </row>
    <row r="17" spans="1:14" ht="30" customHeight="1" x14ac:dyDescent="0.25">
      <c r="A17" s="352"/>
      <c r="B17" s="356"/>
      <c r="C17" s="357"/>
      <c r="D17" s="349" t="s">
        <v>14</v>
      </c>
      <c r="E17" s="350"/>
      <c r="F17" s="32"/>
      <c r="G17" s="296"/>
      <c r="H17" s="304"/>
      <c r="I17" s="297"/>
      <c r="J17" s="296"/>
      <c r="K17" s="297"/>
      <c r="L17" s="296"/>
      <c r="M17" s="304"/>
      <c r="N17" s="297"/>
    </row>
    <row r="18" spans="1:14" ht="24.75" customHeight="1" x14ac:dyDescent="0.25">
      <c r="A18" s="352"/>
      <c r="B18" s="358"/>
      <c r="C18" s="359"/>
      <c r="D18" s="349" t="s">
        <v>15</v>
      </c>
      <c r="E18" s="350"/>
      <c r="F18" s="32"/>
      <c r="G18" s="296"/>
      <c r="H18" s="304"/>
      <c r="I18" s="297"/>
      <c r="J18" s="296"/>
      <c r="K18" s="297"/>
      <c r="L18" s="296"/>
      <c r="M18" s="304"/>
      <c r="N18" s="297"/>
    </row>
    <row r="19" spans="1:14" ht="27.75" customHeight="1" x14ac:dyDescent="0.25">
      <c r="A19" s="352"/>
      <c r="B19" s="306" t="s">
        <v>95</v>
      </c>
      <c r="C19" s="307"/>
      <c r="D19" s="307"/>
      <c r="E19" s="308"/>
      <c r="F19" s="172"/>
      <c r="G19" s="298"/>
      <c r="H19" s="305"/>
      <c r="I19" s="299"/>
      <c r="J19" s="298"/>
      <c r="K19" s="299"/>
      <c r="L19" s="298"/>
      <c r="M19" s="305"/>
      <c r="N19" s="299"/>
    </row>
    <row r="20" spans="1:14" ht="27.75" customHeight="1" x14ac:dyDescent="0.25">
      <c r="A20" s="352"/>
      <c r="B20" s="309" t="s">
        <v>97</v>
      </c>
      <c r="C20" s="310"/>
      <c r="D20" s="310"/>
      <c r="E20" s="342"/>
      <c r="F20" s="173"/>
      <c r="G20" s="326"/>
      <c r="H20" s="327"/>
      <c r="I20" s="328"/>
      <c r="J20" s="312"/>
      <c r="K20" s="313"/>
      <c r="L20" s="326"/>
      <c r="M20" s="327"/>
      <c r="N20" s="328"/>
    </row>
    <row r="21" spans="1:14" ht="27.75" customHeight="1" x14ac:dyDescent="0.25">
      <c r="A21" s="352"/>
      <c r="B21" s="340" t="s">
        <v>98</v>
      </c>
      <c r="C21" s="341"/>
      <c r="D21" s="341"/>
      <c r="E21" s="341"/>
      <c r="F21" s="174"/>
      <c r="G21" s="371"/>
      <c r="H21" s="329"/>
      <c r="I21" s="329"/>
      <c r="J21" s="300"/>
      <c r="K21" s="301"/>
      <c r="L21" s="329"/>
      <c r="M21" s="329"/>
      <c r="N21" s="330"/>
    </row>
    <row r="22" spans="1:14" ht="27.75" customHeight="1" x14ac:dyDescent="0.25">
      <c r="A22" s="352"/>
      <c r="B22" s="309" t="s">
        <v>96</v>
      </c>
      <c r="C22" s="310"/>
      <c r="D22" s="310"/>
      <c r="E22" s="311"/>
      <c r="F22" s="175"/>
      <c r="G22" s="331"/>
      <c r="H22" s="332"/>
      <c r="I22" s="332"/>
      <c r="J22" s="302"/>
      <c r="K22" s="303"/>
      <c r="L22" s="331"/>
      <c r="M22" s="332"/>
      <c r="N22" s="333"/>
    </row>
    <row r="23" spans="1:14" ht="27.75" customHeight="1" x14ac:dyDescent="0.25">
      <c r="A23" s="352"/>
      <c r="B23" s="306" t="s">
        <v>99</v>
      </c>
      <c r="C23" s="307"/>
      <c r="D23" s="307"/>
      <c r="E23" s="308"/>
      <c r="F23" s="34"/>
      <c r="G23" s="334"/>
      <c r="H23" s="335"/>
      <c r="I23" s="336"/>
      <c r="J23" s="298"/>
      <c r="K23" s="299"/>
      <c r="L23" s="334"/>
      <c r="M23" s="335"/>
      <c r="N23" s="336"/>
    </row>
    <row r="24" spans="1:14" ht="32.25" customHeight="1" x14ac:dyDescent="0.25">
      <c r="A24" s="352"/>
      <c r="B24" s="309" t="s">
        <v>100</v>
      </c>
      <c r="C24" s="310"/>
      <c r="D24" s="310"/>
      <c r="E24" s="311"/>
      <c r="F24" s="32"/>
      <c r="G24" s="296"/>
      <c r="H24" s="304"/>
      <c r="I24" s="297"/>
      <c r="J24" s="296"/>
      <c r="K24" s="297"/>
      <c r="L24" s="296"/>
      <c r="M24" s="304"/>
      <c r="N24" s="297"/>
    </row>
    <row r="25" spans="1:14" ht="31.5" customHeight="1" x14ac:dyDescent="0.25">
      <c r="A25" s="352"/>
      <c r="B25" s="306" t="s">
        <v>101</v>
      </c>
      <c r="C25" s="307"/>
      <c r="D25" s="307"/>
      <c r="E25" s="308"/>
      <c r="F25" s="34"/>
      <c r="G25" s="298"/>
      <c r="H25" s="305"/>
      <c r="I25" s="299"/>
      <c r="J25" s="298"/>
      <c r="K25" s="299"/>
      <c r="L25" s="298"/>
      <c r="M25" s="305"/>
      <c r="N25" s="299"/>
    </row>
    <row r="26" spans="1:14" ht="31.5" customHeight="1" x14ac:dyDescent="0.25">
      <c r="A26" s="352"/>
      <c r="B26" s="309" t="s">
        <v>102</v>
      </c>
      <c r="C26" s="310"/>
      <c r="D26" s="310"/>
      <c r="E26" s="311"/>
      <c r="F26" s="32"/>
      <c r="G26" s="296"/>
      <c r="H26" s="304"/>
      <c r="I26" s="297"/>
      <c r="J26" s="296"/>
      <c r="K26" s="297"/>
      <c r="L26" s="296"/>
      <c r="M26" s="304"/>
      <c r="N26" s="297"/>
    </row>
    <row r="27" spans="1:14" ht="31.5" customHeight="1" x14ac:dyDescent="0.25">
      <c r="A27" s="352"/>
      <c r="B27" s="422" t="s">
        <v>103</v>
      </c>
      <c r="C27" s="423"/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4"/>
    </row>
    <row r="28" spans="1:14" ht="31.5" customHeight="1" x14ac:dyDescent="0.25">
      <c r="A28" s="352"/>
      <c r="B28" s="306" t="s">
        <v>104</v>
      </c>
      <c r="C28" s="307"/>
      <c r="D28" s="307"/>
      <c r="E28" s="308"/>
      <c r="F28" s="34"/>
      <c r="G28" s="298"/>
      <c r="H28" s="305"/>
      <c r="I28" s="299"/>
      <c r="J28" s="298"/>
      <c r="K28" s="299"/>
      <c r="L28" s="298"/>
      <c r="M28" s="305"/>
      <c r="N28" s="299"/>
    </row>
    <row r="29" spans="1:14" ht="32.25" customHeight="1" x14ac:dyDescent="0.25">
      <c r="A29" s="353"/>
      <c r="B29" s="309" t="s">
        <v>105</v>
      </c>
      <c r="C29" s="310"/>
      <c r="D29" s="310"/>
      <c r="E29" s="311"/>
      <c r="F29" s="32"/>
      <c r="G29" s="296"/>
      <c r="H29" s="304"/>
      <c r="I29" s="297"/>
      <c r="J29" s="296"/>
      <c r="K29" s="297"/>
      <c r="L29" s="296"/>
      <c r="M29" s="304"/>
      <c r="N29" s="297"/>
    </row>
  </sheetData>
  <mergeCells count="111">
    <mergeCell ref="G20:I20"/>
    <mergeCell ref="G22:I22"/>
    <mergeCell ref="G23:I23"/>
    <mergeCell ref="G21:I21"/>
    <mergeCell ref="G17:I17"/>
    <mergeCell ref="G13:I13"/>
    <mergeCell ref="G15:I15"/>
    <mergeCell ref="G18:I18"/>
    <mergeCell ref="G19:I19"/>
    <mergeCell ref="B19:E19"/>
    <mergeCell ref="B15:C18"/>
    <mergeCell ref="B9:E9"/>
    <mergeCell ref="G11:I11"/>
    <mergeCell ref="G14:I14"/>
    <mergeCell ref="G8:I8"/>
    <mergeCell ref="G10:I10"/>
    <mergeCell ref="A1:H1"/>
    <mergeCell ref="B3:E3"/>
    <mergeCell ref="B4:E4"/>
    <mergeCell ref="B5:E5"/>
    <mergeCell ref="G7:I7"/>
    <mergeCell ref="B6:E6"/>
    <mergeCell ref="B7:E7"/>
    <mergeCell ref="A3:A7"/>
    <mergeCell ref="B2:E2"/>
    <mergeCell ref="G2:I2"/>
    <mergeCell ref="G3:I3"/>
    <mergeCell ref="G4:I4"/>
    <mergeCell ref="G5:I5"/>
    <mergeCell ref="G6:I6"/>
    <mergeCell ref="L11:N11"/>
    <mergeCell ref="L2:N2"/>
    <mergeCell ref="L3:N3"/>
    <mergeCell ref="L4:N4"/>
    <mergeCell ref="L5:N5"/>
    <mergeCell ref="L6:N6"/>
    <mergeCell ref="A8:E8"/>
    <mergeCell ref="B22:E22"/>
    <mergeCell ref="B21:E21"/>
    <mergeCell ref="B20:E20"/>
    <mergeCell ref="D13:E13"/>
    <mergeCell ref="D11:E11"/>
    <mergeCell ref="D14:E14"/>
    <mergeCell ref="B11:C14"/>
    <mergeCell ref="D15:E15"/>
    <mergeCell ref="D17:E17"/>
    <mergeCell ref="D18:E18"/>
    <mergeCell ref="D12:E12"/>
    <mergeCell ref="D16:E16"/>
    <mergeCell ref="A9:A29"/>
    <mergeCell ref="G29:I29"/>
    <mergeCell ref="G9:I9"/>
    <mergeCell ref="B10:E10"/>
    <mergeCell ref="B29:E29"/>
    <mergeCell ref="L19:N19"/>
    <mergeCell ref="L20:N20"/>
    <mergeCell ref="L21:N21"/>
    <mergeCell ref="L22:N22"/>
    <mergeCell ref="L23:N23"/>
    <mergeCell ref="L13:N13"/>
    <mergeCell ref="L14:N14"/>
    <mergeCell ref="L15:N15"/>
    <mergeCell ref="L17:N17"/>
    <mergeCell ref="L18:N18"/>
    <mergeCell ref="J7:K7"/>
    <mergeCell ref="J2:K2"/>
    <mergeCell ref="J8:K8"/>
    <mergeCell ref="J9:K9"/>
    <mergeCell ref="J10:K10"/>
    <mergeCell ref="K1:N1"/>
    <mergeCell ref="J3:K3"/>
    <mergeCell ref="J4:K4"/>
    <mergeCell ref="J5:K5"/>
    <mergeCell ref="J6:K6"/>
    <mergeCell ref="L7:N7"/>
    <mergeCell ref="L8:N8"/>
    <mergeCell ref="L9:N9"/>
    <mergeCell ref="L10:N10"/>
    <mergeCell ref="J16:K16"/>
    <mergeCell ref="J17:K17"/>
    <mergeCell ref="J18:K18"/>
    <mergeCell ref="J19:K19"/>
    <mergeCell ref="J20:K20"/>
    <mergeCell ref="J11:K11"/>
    <mergeCell ref="J12:K12"/>
    <mergeCell ref="J13:K13"/>
    <mergeCell ref="J14:K14"/>
    <mergeCell ref="J15:K15"/>
    <mergeCell ref="J26:K26"/>
    <mergeCell ref="J28:K28"/>
    <mergeCell ref="J29:K29"/>
    <mergeCell ref="B27:N27"/>
    <mergeCell ref="J21:K21"/>
    <mergeCell ref="J22:K22"/>
    <mergeCell ref="J23:K23"/>
    <mergeCell ref="J24:K24"/>
    <mergeCell ref="J25:K25"/>
    <mergeCell ref="L24:N24"/>
    <mergeCell ref="L25:N25"/>
    <mergeCell ref="L26:N26"/>
    <mergeCell ref="L28:N28"/>
    <mergeCell ref="L29:N29"/>
    <mergeCell ref="B23:E23"/>
    <mergeCell ref="B24:E24"/>
    <mergeCell ref="B25:E25"/>
    <mergeCell ref="B26:E26"/>
    <mergeCell ref="B28:E28"/>
    <mergeCell ref="G28:I28"/>
    <mergeCell ref="G24:I24"/>
    <mergeCell ref="G25:I25"/>
    <mergeCell ref="G26:I2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A027-08AE-40BA-B7D8-493E87BA2397}">
  <sheetPr>
    <tabColor rgb="FF00B0F0"/>
  </sheetPr>
  <dimension ref="A2:J43"/>
  <sheetViews>
    <sheetView showGridLines="0" topLeftCell="A2" zoomScale="80" zoomScaleNormal="80" zoomScalePageLayoutView="80" workbookViewId="0">
      <selection activeCell="I6" sqref="I6"/>
    </sheetView>
  </sheetViews>
  <sheetFormatPr defaultColWidth="8.85546875" defaultRowHeight="15" customHeight="1" x14ac:dyDescent="0.2"/>
  <cols>
    <col min="1" max="1" width="1.28515625" style="3" customWidth="1"/>
    <col min="2" max="2" width="35.28515625" style="22" customWidth="1"/>
    <col min="3" max="3" width="36.7109375" style="3" customWidth="1"/>
    <col min="4" max="4" width="29" style="3" customWidth="1"/>
    <col min="5" max="5" width="41" style="11" customWidth="1"/>
    <col min="6" max="6" width="31.42578125" style="79" customWidth="1"/>
    <col min="7" max="7" width="47" style="80" customWidth="1"/>
    <col min="8" max="8" width="33.28515625" style="11" customWidth="1"/>
    <col min="9" max="9" width="31.7109375" style="11" customWidth="1"/>
    <col min="10" max="10" width="29.42578125" style="11" customWidth="1"/>
    <col min="11" max="16384" width="8.85546875" style="3"/>
  </cols>
  <sheetData>
    <row r="2" spans="1:10" ht="29.25" x14ac:dyDescent="0.2">
      <c r="B2" s="372" t="s">
        <v>27</v>
      </c>
      <c r="C2" s="372"/>
      <c r="D2" s="372"/>
      <c r="E2" s="372"/>
      <c r="F2" s="372"/>
      <c r="G2" s="372"/>
      <c r="H2" s="372"/>
      <c r="I2" s="372"/>
      <c r="J2" s="372"/>
    </row>
    <row r="3" spans="1:10" ht="29.25" customHeight="1" x14ac:dyDescent="0.2"/>
    <row r="4" spans="1:10" ht="52.5" customHeight="1" x14ac:dyDescent="0.2">
      <c r="B4" s="373" t="s">
        <v>28</v>
      </c>
      <c r="C4" s="373"/>
      <c r="D4" s="373"/>
      <c r="E4" s="373"/>
      <c r="F4" s="373"/>
    </row>
    <row r="5" spans="1:10" ht="34.5" customHeight="1" x14ac:dyDescent="0.2"/>
    <row r="6" spans="1:10" s="77" customFormat="1" ht="39" customHeight="1" x14ac:dyDescent="0.2">
      <c r="A6" s="192"/>
      <c r="B6" s="193" t="s">
        <v>29</v>
      </c>
      <c r="C6" s="194" t="s">
        <v>30</v>
      </c>
      <c r="D6" s="194" t="s">
        <v>31</v>
      </c>
      <c r="E6" s="195" t="s">
        <v>32</v>
      </c>
      <c r="F6" s="195" t="s">
        <v>33</v>
      </c>
      <c r="G6" s="196" t="s">
        <v>34</v>
      </c>
      <c r="H6" s="195" t="s">
        <v>35</v>
      </c>
      <c r="I6" s="197" t="s">
        <v>36</v>
      </c>
      <c r="J6" s="197" t="s">
        <v>37</v>
      </c>
    </row>
    <row r="7" spans="1:10" ht="33" customHeight="1" x14ac:dyDescent="0.2">
      <c r="B7" s="81"/>
      <c r="C7" s="82"/>
      <c r="D7" s="82"/>
      <c r="E7" s="83"/>
      <c r="F7" s="84"/>
      <c r="G7" s="85"/>
      <c r="H7" s="83"/>
      <c r="I7" s="83"/>
      <c r="J7" s="83"/>
    </row>
    <row r="8" spans="1:10" ht="34.5" customHeight="1" x14ac:dyDescent="0.2">
      <c r="B8" s="81"/>
      <c r="C8" s="82"/>
      <c r="D8" s="82"/>
      <c r="E8" s="83"/>
      <c r="F8" s="84"/>
      <c r="G8" s="85"/>
      <c r="H8" s="83"/>
      <c r="I8" s="83"/>
      <c r="J8" s="83"/>
    </row>
    <row r="9" spans="1:10" ht="33" customHeight="1" x14ac:dyDescent="0.2">
      <c r="B9" s="81"/>
      <c r="C9" s="82"/>
      <c r="D9" s="82"/>
      <c r="E9" s="83"/>
      <c r="F9" s="84"/>
      <c r="G9" s="85"/>
      <c r="H9" s="83"/>
      <c r="I9" s="83"/>
      <c r="J9" s="83"/>
    </row>
    <row r="10" spans="1:10" ht="28.5" customHeight="1" x14ac:dyDescent="0.2">
      <c r="B10" s="81"/>
      <c r="C10" s="82"/>
      <c r="D10" s="82"/>
      <c r="E10" s="83"/>
      <c r="F10" s="84"/>
      <c r="G10" s="85"/>
      <c r="H10" s="83"/>
      <c r="I10" s="83"/>
      <c r="J10" s="83"/>
    </row>
    <row r="11" spans="1:10" ht="30" customHeight="1" x14ac:dyDescent="0.2">
      <c r="B11" s="81"/>
      <c r="C11" s="82"/>
      <c r="D11" s="82"/>
      <c r="E11" s="83"/>
      <c r="F11" s="84"/>
      <c r="G11" s="85"/>
      <c r="H11" s="83"/>
      <c r="I11" s="83"/>
      <c r="J11" s="83"/>
    </row>
    <row r="12" spans="1:10" ht="33.75" customHeight="1" x14ac:dyDescent="0.2">
      <c r="B12" s="81"/>
      <c r="C12" s="82"/>
      <c r="D12" s="82"/>
      <c r="E12" s="83"/>
      <c r="F12" s="84"/>
      <c r="G12" s="85"/>
      <c r="H12" s="83"/>
      <c r="I12" s="83"/>
      <c r="J12" s="83"/>
    </row>
    <row r="13" spans="1:10" ht="30.75" customHeight="1" x14ac:dyDescent="0.2">
      <c r="B13" s="81"/>
      <c r="C13" s="82"/>
      <c r="D13" s="82"/>
      <c r="E13" s="83"/>
      <c r="F13" s="84"/>
      <c r="G13" s="85"/>
      <c r="H13" s="83"/>
      <c r="I13" s="83"/>
      <c r="J13" s="83"/>
    </row>
    <row r="14" spans="1:10" ht="36" customHeight="1" x14ac:dyDescent="0.2">
      <c r="B14" s="81"/>
      <c r="C14" s="82"/>
      <c r="D14" s="82"/>
      <c r="E14" s="83"/>
      <c r="F14" s="84"/>
      <c r="G14" s="85"/>
      <c r="H14" s="83"/>
      <c r="I14" s="83"/>
      <c r="J14" s="83"/>
    </row>
    <row r="15" spans="1:10" ht="34.5" customHeight="1" x14ac:dyDescent="0.2">
      <c r="B15" s="81"/>
      <c r="C15" s="82"/>
      <c r="D15" s="82"/>
      <c r="E15" s="83"/>
      <c r="F15" s="84"/>
      <c r="G15" s="85"/>
      <c r="H15" s="83"/>
      <c r="I15" s="83"/>
      <c r="J15" s="83"/>
    </row>
    <row r="16" spans="1:10" ht="14.25" x14ac:dyDescent="0.2">
      <c r="B16" s="81"/>
      <c r="C16" s="82"/>
      <c r="D16" s="82"/>
      <c r="E16" s="83"/>
      <c r="F16" s="84"/>
      <c r="G16" s="85"/>
      <c r="H16" s="83"/>
      <c r="I16" s="83"/>
      <c r="J16" s="83"/>
    </row>
    <row r="17" spans="2:10" ht="14.25" x14ac:dyDescent="0.2">
      <c r="B17" s="81"/>
      <c r="C17" s="82"/>
      <c r="D17" s="82"/>
      <c r="E17" s="83"/>
      <c r="F17" s="84"/>
      <c r="G17" s="85"/>
      <c r="H17" s="83"/>
      <c r="I17" s="83"/>
      <c r="J17" s="83"/>
    </row>
    <row r="18" spans="2:10" ht="14.25" x14ac:dyDescent="0.2">
      <c r="B18" s="81"/>
      <c r="C18" s="82"/>
      <c r="D18" s="82"/>
      <c r="E18" s="83"/>
      <c r="F18" s="84"/>
      <c r="G18" s="85"/>
      <c r="H18" s="83"/>
      <c r="I18" s="83"/>
      <c r="J18" s="83"/>
    </row>
    <row r="19" spans="2:10" ht="14.25" x14ac:dyDescent="0.2">
      <c r="B19" s="81"/>
      <c r="C19" s="82"/>
      <c r="D19" s="82"/>
      <c r="E19" s="83"/>
      <c r="F19" s="84"/>
      <c r="G19" s="85"/>
      <c r="H19" s="83"/>
      <c r="I19" s="83"/>
      <c r="J19" s="83"/>
    </row>
    <row r="20" spans="2:10" ht="14.25" x14ac:dyDescent="0.2">
      <c r="B20" s="81"/>
      <c r="C20" s="82"/>
      <c r="D20" s="82"/>
      <c r="E20" s="83"/>
      <c r="F20" s="84"/>
      <c r="G20" s="85"/>
      <c r="H20" s="83"/>
      <c r="I20" s="83"/>
      <c r="J20" s="83"/>
    </row>
    <row r="21" spans="2:10" ht="14.25" x14ac:dyDescent="0.2">
      <c r="B21" s="81"/>
      <c r="C21" s="82"/>
      <c r="D21" s="82"/>
      <c r="E21" s="83"/>
      <c r="F21" s="84"/>
      <c r="G21" s="85"/>
      <c r="H21" s="83"/>
      <c r="I21" s="83"/>
      <c r="J21" s="83"/>
    </row>
    <row r="22" spans="2:10" ht="14.25" x14ac:dyDescent="0.2">
      <c r="B22" s="81"/>
      <c r="C22" s="82"/>
      <c r="D22" s="82"/>
      <c r="E22" s="83"/>
      <c r="F22" s="84"/>
      <c r="G22" s="85"/>
      <c r="H22" s="83"/>
      <c r="I22" s="83"/>
      <c r="J22" s="83"/>
    </row>
    <row r="23" spans="2:10" ht="14.25" x14ac:dyDescent="0.2">
      <c r="B23" s="81"/>
      <c r="C23" s="82"/>
      <c r="D23" s="82"/>
      <c r="E23" s="83"/>
      <c r="F23" s="84"/>
      <c r="G23" s="85"/>
      <c r="H23" s="83"/>
      <c r="I23" s="83"/>
      <c r="J23" s="83"/>
    </row>
    <row r="24" spans="2:10" ht="14.25" x14ac:dyDescent="0.2">
      <c r="B24" s="81"/>
      <c r="C24" s="82"/>
      <c r="D24" s="82"/>
      <c r="E24" s="83"/>
      <c r="F24" s="84"/>
      <c r="G24" s="85"/>
      <c r="H24" s="83"/>
      <c r="I24" s="83"/>
      <c r="J24" s="83"/>
    </row>
    <row r="25" spans="2:10" ht="14.25" x14ac:dyDescent="0.2">
      <c r="B25" s="81"/>
      <c r="C25" s="82"/>
      <c r="D25" s="82"/>
      <c r="E25" s="83"/>
      <c r="F25" s="84"/>
      <c r="G25" s="85"/>
      <c r="H25" s="83"/>
      <c r="I25" s="83"/>
      <c r="J25" s="83"/>
    </row>
    <row r="26" spans="2:10" ht="14.25" x14ac:dyDescent="0.2">
      <c r="B26" s="81"/>
      <c r="C26" s="82"/>
      <c r="D26" s="82"/>
      <c r="E26" s="83"/>
      <c r="F26" s="84"/>
      <c r="G26" s="85"/>
      <c r="H26" s="83"/>
      <c r="I26" s="83"/>
      <c r="J26" s="83"/>
    </row>
    <row r="27" spans="2:10" ht="14.25" x14ac:dyDescent="0.2">
      <c r="B27" s="81"/>
      <c r="C27" s="82"/>
      <c r="D27" s="82"/>
      <c r="E27" s="83"/>
      <c r="F27" s="84"/>
      <c r="G27" s="85"/>
      <c r="H27" s="83"/>
      <c r="I27" s="83"/>
      <c r="J27" s="83"/>
    </row>
    <row r="28" spans="2:10" ht="14.25" x14ac:dyDescent="0.2">
      <c r="B28" s="81"/>
      <c r="C28" s="82"/>
      <c r="D28" s="82"/>
      <c r="E28" s="83"/>
      <c r="F28" s="84"/>
      <c r="G28" s="85"/>
      <c r="H28" s="83"/>
      <c r="I28" s="83"/>
      <c r="J28" s="83"/>
    </row>
    <row r="29" spans="2:10" ht="14.25" x14ac:dyDescent="0.2">
      <c r="B29" s="81"/>
      <c r="C29" s="82"/>
      <c r="D29" s="82"/>
      <c r="E29" s="83"/>
      <c r="F29" s="84"/>
      <c r="G29" s="85"/>
      <c r="H29" s="83"/>
      <c r="I29" s="83"/>
      <c r="J29" s="83"/>
    </row>
    <row r="30" spans="2:10" ht="14.25" x14ac:dyDescent="0.2">
      <c r="B30" s="81"/>
      <c r="C30" s="82"/>
      <c r="D30" s="82"/>
      <c r="E30" s="83"/>
      <c r="F30" s="84"/>
      <c r="G30" s="85"/>
      <c r="H30" s="83"/>
      <c r="I30" s="83"/>
      <c r="J30" s="83"/>
    </row>
    <row r="31" spans="2:10" ht="14.25" x14ac:dyDescent="0.2">
      <c r="B31" s="81"/>
      <c r="C31" s="82"/>
      <c r="D31" s="82"/>
      <c r="E31" s="83"/>
      <c r="F31" s="84"/>
      <c r="G31" s="85"/>
      <c r="H31" s="83"/>
      <c r="I31" s="83"/>
      <c r="J31" s="83"/>
    </row>
    <row r="32" spans="2:10" ht="14.25" x14ac:dyDescent="0.2">
      <c r="B32" s="81"/>
      <c r="C32" s="82"/>
      <c r="D32" s="82"/>
      <c r="E32" s="83"/>
      <c r="F32" s="84"/>
      <c r="G32" s="85"/>
      <c r="H32" s="83"/>
      <c r="I32" s="83"/>
      <c r="J32" s="83"/>
    </row>
    <row r="33" spans="2:10" ht="14.25" x14ac:dyDescent="0.2">
      <c r="B33" s="81"/>
      <c r="C33" s="82"/>
      <c r="D33" s="82"/>
      <c r="E33" s="83"/>
      <c r="F33" s="84"/>
      <c r="G33" s="85"/>
      <c r="H33" s="83"/>
      <c r="I33" s="83"/>
      <c r="J33" s="83"/>
    </row>
    <row r="34" spans="2:10" ht="14.25" x14ac:dyDescent="0.2">
      <c r="B34" s="81"/>
      <c r="C34" s="82"/>
      <c r="D34" s="82"/>
      <c r="E34" s="83"/>
      <c r="F34" s="84"/>
      <c r="G34" s="85"/>
      <c r="H34" s="83"/>
      <c r="I34" s="83"/>
      <c r="J34" s="83"/>
    </row>
    <row r="35" spans="2:10" ht="14.25" x14ac:dyDescent="0.2">
      <c r="B35" s="81"/>
      <c r="C35" s="82"/>
      <c r="D35" s="82"/>
      <c r="E35" s="83"/>
      <c r="F35" s="84"/>
      <c r="G35" s="85"/>
      <c r="H35" s="83"/>
      <c r="I35" s="83"/>
      <c r="J35" s="83"/>
    </row>
    <row r="36" spans="2:10" ht="14.25" x14ac:dyDescent="0.2">
      <c r="B36" s="81"/>
      <c r="C36" s="82"/>
      <c r="D36" s="82"/>
      <c r="E36" s="83"/>
      <c r="F36" s="84"/>
      <c r="G36" s="85"/>
      <c r="H36" s="83"/>
      <c r="I36" s="83"/>
      <c r="J36" s="83"/>
    </row>
    <row r="37" spans="2:10" ht="14.25" x14ac:dyDescent="0.2">
      <c r="B37" s="81"/>
      <c r="C37" s="82"/>
      <c r="D37" s="82"/>
      <c r="E37" s="83"/>
      <c r="F37" s="84"/>
      <c r="G37" s="85"/>
      <c r="H37" s="83"/>
      <c r="I37" s="83"/>
      <c r="J37" s="83"/>
    </row>
    <row r="38" spans="2:10" ht="14.25" x14ac:dyDescent="0.2">
      <c r="B38" s="81"/>
      <c r="C38" s="82"/>
      <c r="D38" s="82"/>
      <c r="E38" s="83"/>
      <c r="F38" s="84"/>
      <c r="G38" s="85"/>
      <c r="H38" s="83"/>
      <c r="I38" s="83"/>
      <c r="J38" s="83"/>
    </row>
    <row r="39" spans="2:10" ht="14.25" x14ac:dyDescent="0.2">
      <c r="B39" s="81"/>
      <c r="C39" s="82"/>
      <c r="D39" s="82"/>
      <c r="E39" s="83"/>
      <c r="F39" s="84"/>
      <c r="G39" s="85"/>
      <c r="H39" s="83"/>
      <c r="I39" s="83"/>
      <c r="J39" s="83"/>
    </row>
    <row r="40" spans="2:10" ht="14.25" x14ac:dyDescent="0.2">
      <c r="B40" s="81"/>
      <c r="C40" s="82"/>
      <c r="D40" s="82"/>
      <c r="E40" s="83"/>
      <c r="F40" s="84"/>
      <c r="G40" s="85"/>
      <c r="H40" s="83"/>
      <c r="I40" s="83"/>
      <c r="J40" s="83"/>
    </row>
    <row r="41" spans="2:10" ht="14.25" x14ac:dyDescent="0.2">
      <c r="B41" s="81"/>
      <c r="C41" s="82"/>
      <c r="D41" s="82"/>
      <c r="E41" s="83"/>
      <c r="F41" s="84"/>
      <c r="G41" s="85"/>
      <c r="H41" s="83"/>
      <c r="I41" s="83"/>
      <c r="J41" s="83"/>
    </row>
    <row r="42" spans="2:10" ht="14.25" x14ac:dyDescent="0.2">
      <c r="B42" s="81"/>
      <c r="C42" s="82"/>
      <c r="D42" s="82"/>
      <c r="E42" s="83"/>
      <c r="F42" s="84"/>
      <c r="G42" s="85"/>
      <c r="H42" s="83"/>
      <c r="I42" s="83"/>
      <c r="J42" s="83"/>
    </row>
    <row r="43" spans="2:10" ht="14.25" x14ac:dyDescent="0.2">
      <c r="B43" s="81"/>
      <c r="C43" s="82"/>
      <c r="D43" s="82"/>
      <c r="E43" s="83"/>
      <c r="F43" s="84"/>
      <c r="G43" s="85"/>
      <c r="H43" s="83"/>
      <c r="I43" s="83"/>
      <c r="J43" s="83"/>
    </row>
  </sheetData>
  <sheetProtection selectLockedCells="1"/>
  <mergeCells count="2">
    <mergeCell ref="B2:J2"/>
    <mergeCell ref="B4:F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28C38-C739-45A0-835E-7A7B770A856D}">
  <sheetPr>
    <tabColor rgb="FFFFFF00"/>
  </sheetPr>
  <dimension ref="A2:DP285"/>
  <sheetViews>
    <sheetView showGridLines="0" topLeftCell="A219" zoomScale="80" zoomScaleNormal="80" zoomScalePageLayoutView="80" workbookViewId="0">
      <selection activeCell="D124" sqref="D124"/>
    </sheetView>
  </sheetViews>
  <sheetFormatPr defaultColWidth="8.85546875" defaultRowHeight="14.25" x14ac:dyDescent="0.2"/>
  <cols>
    <col min="1" max="1" width="2.42578125" style="3" customWidth="1"/>
    <col min="2" max="2" width="29.5703125" style="22" customWidth="1"/>
    <col min="3" max="3" width="67.5703125" style="22" customWidth="1"/>
    <col min="4" max="4" width="49.7109375" style="3" customWidth="1"/>
    <col min="5" max="5" width="53.28515625" style="13" customWidth="1"/>
    <col min="6" max="120" width="8.85546875" style="11"/>
    <col min="121" max="16384" width="8.85546875" style="3"/>
  </cols>
  <sheetData>
    <row r="2" spans="2:120" s="244" customFormat="1" ht="33" customHeight="1" x14ac:dyDescent="0.25">
      <c r="B2" s="380" t="s">
        <v>108</v>
      </c>
      <c r="C2" s="380"/>
      <c r="D2" s="380"/>
      <c r="E2" s="380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</row>
    <row r="3" spans="2:120" x14ac:dyDescent="0.2">
      <c r="D3" s="22"/>
      <c r="E3" s="23"/>
    </row>
    <row r="4" spans="2:120" ht="14.45" customHeight="1" x14ac:dyDescent="0.2">
      <c r="B4" s="384" t="s">
        <v>117</v>
      </c>
      <c r="C4" s="384"/>
      <c r="D4" s="384"/>
      <c r="E4" s="384"/>
    </row>
    <row r="5" spans="2:120" ht="14.1" customHeight="1" x14ac:dyDescent="0.2">
      <c r="B5" s="385" t="s">
        <v>118</v>
      </c>
      <c r="C5" s="385"/>
      <c r="D5" s="385"/>
      <c r="E5" s="385"/>
    </row>
    <row r="6" spans="2:120" ht="14.1" customHeight="1" x14ac:dyDescent="0.2">
      <c r="B6" s="383" t="s">
        <v>116</v>
      </c>
      <c r="C6" s="383"/>
      <c r="D6" s="383"/>
      <c r="E6" s="383"/>
    </row>
    <row r="7" spans="2:120" ht="14.1" customHeight="1" x14ac:dyDescent="0.2">
      <c r="B7" s="383" t="s">
        <v>115</v>
      </c>
      <c r="C7" s="383"/>
      <c r="D7" s="383"/>
      <c r="E7" s="383"/>
    </row>
    <row r="8" spans="2:120" ht="14.1" customHeight="1" x14ac:dyDescent="0.2">
      <c r="B8" s="383" t="s">
        <v>113</v>
      </c>
      <c r="C8" s="383"/>
      <c r="D8" s="383"/>
      <c r="E8" s="383"/>
    </row>
    <row r="9" spans="2:120" ht="14.1" customHeight="1" x14ac:dyDescent="0.2">
      <c r="B9" s="383" t="s">
        <v>114</v>
      </c>
      <c r="C9" s="383"/>
      <c r="D9" s="383"/>
      <c r="E9" s="383"/>
    </row>
    <row r="10" spans="2:120" ht="14.1" customHeight="1" x14ac:dyDescent="0.2">
      <c r="B10" s="384" t="s">
        <v>112</v>
      </c>
      <c r="C10" s="384"/>
      <c r="D10" s="384"/>
      <c r="E10" s="384"/>
    </row>
    <row r="11" spans="2:120" ht="14.1" customHeight="1" x14ac:dyDescent="0.2">
      <c r="B11" s="383" t="s">
        <v>111</v>
      </c>
      <c r="C11" s="383"/>
      <c r="D11" s="383"/>
      <c r="E11" s="383"/>
    </row>
    <row r="12" spans="2:120" ht="14.1" customHeight="1" x14ac:dyDescent="0.2">
      <c r="B12" s="383" t="s">
        <v>110</v>
      </c>
      <c r="C12" s="383"/>
      <c r="D12" s="383"/>
      <c r="E12" s="383"/>
    </row>
    <row r="13" spans="2:120" ht="14.1" customHeight="1" x14ac:dyDescent="0.2">
      <c r="B13" s="383" t="s">
        <v>109</v>
      </c>
      <c r="C13" s="383"/>
      <c r="D13" s="383"/>
      <c r="E13" s="383"/>
    </row>
    <row r="14" spans="2:120" ht="18" customHeight="1" x14ac:dyDescent="0.2">
      <c r="D14" s="22"/>
      <c r="E14" s="23"/>
    </row>
    <row r="15" spans="2:120" s="244" customFormat="1" ht="27" customHeight="1" x14ac:dyDescent="0.25">
      <c r="B15" s="381" t="s">
        <v>119</v>
      </c>
      <c r="C15" s="382"/>
      <c r="D15" s="382"/>
      <c r="E15" s="382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</row>
    <row r="16" spans="2:120" s="244" customFormat="1" ht="18" customHeight="1" thickBot="1" x14ac:dyDescent="0.3">
      <c r="B16" s="218"/>
      <c r="C16" s="218" t="s">
        <v>120</v>
      </c>
      <c r="D16" s="219" t="s">
        <v>152</v>
      </c>
      <c r="E16" s="220" t="s">
        <v>86</v>
      </c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</row>
    <row r="17" spans="1:120" ht="27" customHeight="1" thickBot="1" x14ac:dyDescent="0.25">
      <c r="B17" s="378" t="s">
        <v>121</v>
      </c>
      <c r="C17" s="136" t="s">
        <v>122</v>
      </c>
      <c r="D17" s="128"/>
      <c r="E17" s="115"/>
      <c r="DL17" s="3"/>
      <c r="DM17" s="3"/>
      <c r="DN17" s="3"/>
      <c r="DO17" s="3"/>
      <c r="DP17" s="3"/>
    </row>
    <row r="18" spans="1:120" ht="27" customHeight="1" x14ac:dyDescent="0.2">
      <c r="B18" s="378"/>
      <c r="C18" s="136" t="s">
        <v>123</v>
      </c>
      <c r="D18" s="128"/>
      <c r="E18" s="115"/>
      <c r="DL18" s="3"/>
      <c r="DM18" s="3"/>
      <c r="DN18" s="3"/>
      <c r="DO18" s="3"/>
      <c r="DP18" s="3"/>
    </row>
    <row r="19" spans="1:120" ht="27" customHeight="1" x14ac:dyDescent="0.2">
      <c r="B19" s="377"/>
      <c r="C19" s="136" t="s">
        <v>124</v>
      </c>
      <c r="D19" s="128"/>
      <c r="E19" s="115"/>
      <c r="DL19" s="3"/>
      <c r="DM19" s="3"/>
      <c r="DN19" s="3"/>
      <c r="DO19" s="3"/>
      <c r="DP19" s="3"/>
    </row>
    <row r="20" spans="1:120" s="11" customFormat="1" ht="27" customHeight="1" x14ac:dyDescent="0.2">
      <c r="A20" s="3"/>
      <c r="B20" s="377"/>
      <c r="C20" s="136" t="s">
        <v>16</v>
      </c>
      <c r="D20" s="128"/>
      <c r="E20" s="115"/>
    </row>
    <row r="21" spans="1:120" s="11" customFormat="1" ht="27" customHeight="1" x14ac:dyDescent="0.2">
      <c r="A21" s="3"/>
      <c r="B21" s="377"/>
      <c r="C21" s="429" t="s">
        <v>125</v>
      </c>
      <c r="D21" s="128"/>
      <c r="E21" s="241" t="s">
        <v>134</v>
      </c>
    </row>
    <row r="22" spans="1:120" s="11" customFormat="1" ht="27" customHeight="1" x14ac:dyDescent="0.2">
      <c r="A22" s="3"/>
      <c r="B22" s="377"/>
      <c r="C22" s="116" t="s">
        <v>126</v>
      </c>
      <c r="D22" s="128" t="s">
        <v>127</v>
      </c>
      <c r="E22" s="115"/>
    </row>
    <row r="23" spans="1:120" s="11" customFormat="1" ht="27" customHeight="1" x14ac:dyDescent="0.2">
      <c r="A23" s="3"/>
      <c r="B23" s="377"/>
      <c r="C23" s="116" t="s">
        <v>128</v>
      </c>
      <c r="D23" s="128"/>
      <c r="E23" s="115"/>
    </row>
    <row r="24" spans="1:120" s="11" customFormat="1" ht="27" customHeight="1" x14ac:dyDescent="0.2">
      <c r="A24" s="3"/>
      <c r="B24" s="377"/>
      <c r="C24" s="116" t="s">
        <v>129</v>
      </c>
      <c r="D24" s="128"/>
      <c r="E24" s="115"/>
    </row>
    <row r="25" spans="1:120" s="11" customFormat="1" ht="27" customHeight="1" x14ac:dyDescent="0.2">
      <c r="A25" s="3"/>
      <c r="B25" s="377"/>
      <c r="C25" s="134" t="s">
        <v>130</v>
      </c>
      <c r="D25" s="128" t="s">
        <v>131</v>
      </c>
      <c r="E25" s="115"/>
    </row>
    <row r="26" spans="1:120" s="11" customFormat="1" ht="40.5" customHeight="1" x14ac:dyDescent="0.2">
      <c r="A26" s="3"/>
      <c r="B26" s="379"/>
      <c r="C26" s="200" t="s">
        <v>132</v>
      </c>
      <c r="D26" s="128"/>
      <c r="E26" s="115"/>
    </row>
    <row r="27" spans="1:120" s="11" customFormat="1" ht="27" customHeight="1" x14ac:dyDescent="0.2">
      <c r="A27" s="3"/>
      <c r="B27" s="379"/>
      <c r="C27" s="116" t="s">
        <v>133</v>
      </c>
      <c r="D27" s="137"/>
      <c r="E27" s="115"/>
    </row>
    <row r="28" spans="1:120" s="11" customFormat="1" ht="18" customHeight="1" x14ac:dyDescent="0.2">
      <c r="A28" s="3"/>
      <c r="B28" s="23"/>
      <c r="C28" s="23"/>
      <c r="D28" s="13"/>
      <c r="E28" s="13"/>
    </row>
    <row r="29" spans="1:120" s="243" customFormat="1" ht="27" customHeight="1" x14ac:dyDescent="0.25">
      <c r="A29" s="244"/>
      <c r="B29" s="375" t="s">
        <v>135</v>
      </c>
      <c r="C29" s="376"/>
      <c r="D29" s="376"/>
      <c r="E29" s="376"/>
    </row>
    <row r="30" spans="1:120" s="243" customFormat="1" ht="18" customHeight="1" thickBot="1" x14ac:dyDescent="0.3">
      <c r="A30" s="244"/>
      <c r="B30" s="218"/>
      <c r="C30" s="218" t="s">
        <v>120</v>
      </c>
      <c r="D30" s="219" t="s">
        <v>152</v>
      </c>
      <c r="E30" s="220" t="s">
        <v>153</v>
      </c>
    </row>
    <row r="31" spans="1:120" s="11" customFormat="1" ht="27" customHeight="1" thickBot="1" x14ac:dyDescent="0.25">
      <c r="A31" s="3"/>
      <c r="B31" s="377" t="s">
        <v>136</v>
      </c>
      <c r="C31" s="116" t="s">
        <v>137</v>
      </c>
      <c r="D31" s="135"/>
      <c r="E31" s="126"/>
    </row>
    <row r="32" spans="1:120" s="11" customFormat="1" ht="27" customHeight="1" thickBot="1" x14ac:dyDescent="0.25">
      <c r="A32" s="3"/>
      <c r="B32" s="377"/>
      <c r="C32" s="116" t="s">
        <v>138</v>
      </c>
      <c r="D32" s="135"/>
      <c r="E32" s="126"/>
    </row>
    <row r="33" spans="1:5" s="11" customFormat="1" ht="27" customHeight="1" x14ac:dyDescent="0.2">
      <c r="A33" s="3"/>
      <c r="B33" s="377"/>
      <c r="C33" s="116" t="s">
        <v>139</v>
      </c>
      <c r="D33" s="135"/>
      <c r="E33" s="163"/>
    </row>
    <row r="34" spans="1:5" s="11" customFormat="1" ht="27" customHeight="1" x14ac:dyDescent="0.2">
      <c r="A34" s="3"/>
      <c r="B34" s="377"/>
      <c r="C34" s="116" t="s">
        <v>140</v>
      </c>
      <c r="D34" s="135"/>
      <c r="E34" s="164"/>
    </row>
    <row r="35" spans="1:5" s="11" customFormat="1" ht="27" customHeight="1" x14ac:dyDescent="0.2">
      <c r="A35" s="3"/>
      <c r="B35" s="377"/>
      <c r="C35" s="116" t="s">
        <v>141</v>
      </c>
      <c r="D35" s="135"/>
      <c r="E35" s="126"/>
    </row>
    <row r="36" spans="1:5" s="11" customFormat="1" ht="40.5" customHeight="1" x14ac:dyDescent="0.2">
      <c r="A36" s="3"/>
      <c r="B36" s="377"/>
      <c r="C36" s="116" t="s">
        <v>142</v>
      </c>
      <c r="D36" s="135"/>
      <c r="E36" s="126"/>
    </row>
    <row r="37" spans="1:5" s="11" customFormat="1" ht="27" customHeight="1" x14ac:dyDescent="0.2">
      <c r="A37" s="3"/>
      <c r="B37" s="377"/>
      <c r="C37" s="133" t="s">
        <v>143</v>
      </c>
      <c r="D37" s="135"/>
      <c r="E37" s="126"/>
    </row>
    <row r="38" spans="1:5" s="11" customFormat="1" ht="27" customHeight="1" x14ac:dyDescent="0.2">
      <c r="A38" s="3"/>
      <c r="B38" s="377"/>
      <c r="C38" s="242" t="s">
        <v>145</v>
      </c>
      <c r="D38" s="135"/>
      <c r="E38" s="126"/>
    </row>
    <row r="39" spans="1:5" s="11" customFormat="1" ht="27" customHeight="1" x14ac:dyDescent="0.2">
      <c r="A39" s="3"/>
      <c r="B39" s="377"/>
      <c r="C39" s="116" t="s">
        <v>144</v>
      </c>
      <c r="D39" s="135"/>
      <c r="E39" s="126"/>
    </row>
    <row r="40" spans="1:5" s="11" customFormat="1" ht="27" customHeight="1" x14ac:dyDescent="0.2">
      <c r="A40" s="3"/>
      <c r="B40" s="377"/>
      <c r="C40" s="66" t="s">
        <v>146</v>
      </c>
      <c r="D40" s="135"/>
      <c r="E40" s="126"/>
    </row>
    <row r="41" spans="1:5" s="11" customFormat="1" ht="27" customHeight="1" x14ac:dyDescent="0.2">
      <c r="A41" s="3"/>
      <c r="B41" s="377"/>
      <c r="C41" s="116" t="s">
        <v>147</v>
      </c>
      <c r="D41" s="135"/>
      <c r="E41" s="126"/>
    </row>
    <row r="42" spans="1:5" s="11" customFormat="1" ht="27" customHeight="1" x14ac:dyDescent="0.2">
      <c r="A42" s="3"/>
      <c r="B42" s="377"/>
      <c r="C42" s="66" t="s">
        <v>148</v>
      </c>
      <c r="D42" s="135"/>
      <c r="E42" s="126"/>
    </row>
    <row r="43" spans="1:5" s="11" customFormat="1" ht="27" customHeight="1" x14ac:dyDescent="0.2">
      <c r="A43" s="3"/>
      <c r="B43" s="377"/>
      <c r="C43" s="133" t="s">
        <v>149</v>
      </c>
      <c r="D43" s="135"/>
      <c r="E43" s="126"/>
    </row>
    <row r="44" spans="1:5" s="11" customFormat="1" ht="27" customHeight="1" x14ac:dyDescent="0.2">
      <c r="A44" s="3"/>
      <c r="B44" s="377"/>
      <c r="C44" s="217" t="s">
        <v>150</v>
      </c>
      <c r="D44" s="135"/>
      <c r="E44" s="126"/>
    </row>
    <row r="45" spans="1:5" s="11" customFormat="1" ht="18" customHeight="1" x14ac:dyDescent="0.2">
      <c r="A45" s="3"/>
      <c r="B45" s="23"/>
      <c r="C45" s="23"/>
      <c r="D45" s="13"/>
      <c r="E45" s="110"/>
    </row>
    <row r="46" spans="1:5" s="243" customFormat="1" ht="27" customHeight="1" x14ac:dyDescent="0.25">
      <c r="A46" s="244"/>
      <c r="B46" s="375" t="s">
        <v>151</v>
      </c>
      <c r="C46" s="376"/>
      <c r="D46" s="376"/>
      <c r="E46" s="376"/>
    </row>
    <row r="47" spans="1:5" s="243" customFormat="1" ht="18" customHeight="1" thickBot="1" x14ac:dyDescent="0.3">
      <c r="A47" s="244"/>
      <c r="B47" s="218"/>
      <c r="C47" s="218" t="s">
        <v>120</v>
      </c>
      <c r="D47" s="219" t="s">
        <v>152</v>
      </c>
      <c r="E47" s="220" t="s">
        <v>153</v>
      </c>
    </row>
    <row r="48" spans="1:5" s="11" customFormat="1" ht="27" customHeight="1" thickBot="1" x14ac:dyDescent="0.25">
      <c r="A48" s="3"/>
      <c r="B48" s="377" t="s">
        <v>154</v>
      </c>
      <c r="C48" s="116" t="s">
        <v>155</v>
      </c>
      <c r="D48" s="138"/>
      <c r="E48" s="221"/>
    </row>
    <row r="49" spans="1:5" s="11" customFormat="1" ht="27" customHeight="1" x14ac:dyDescent="0.2">
      <c r="A49" s="3"/>
      <c r="B49" s="377"/>
      <c r="C49" s="116" t="s">
        <v>156</v>
      </c>
      <c r="D49" s="138"/>
      <c r="E49" s="221"/>
    </row>
    <row r="50" spans="1:5" s="11" customFormat="1" ht="27" customHeight="1" x14ac:dyDescent="0.2">
      <c r="A50" s="3"/>
      <c r="B50" s="377"/>
      <c r="C50" s="116" t="s">
        <v>157</v>
      </c>
      <c r="D50" s="138"/>
      <c r="E50" s="221"/>
    </row>
    <row r="51" spans="1:5" s="11" customFormat="1" ht="27" customHeight="1" x14ac:dyDescent="0.2">
      <c r="A51" s="3"/>
      <c r="B51" s="377"/>
      <c r="C51" s="116" t="s">
        <v>158</v>
      </c>
      <c r="D51" s="131"/>
      <c r="E51" s="221"/>
    </row>
    <row r="52" spans="1:5" s="11" customFormat="1" ht="27" customHeight="1" x14ac:dyDescent="0.2">
      <c r="A52" s="3"/>
      <c r="B52" s="377"/>
      <c r="C52" s="116" t="s">
        <v>159</v>
      </c>
      <c r="D52" s="127"/>
      <c r="E52" s="221"/>
    </row>
    <row r="53" spans="1:5" s="11" customFormat="1" ht="27" customHeight="1" x14ac:dyDescent="0.2">
      <c r="A53" s="3"/>
      <c r="B53" s="377"/>
      <c r="C53" s="116" t="s">
        <v>160</v>
      </c>
      <c r="D53" s="129"/>
      <c r="E53" s="221"/>
    </row>
    <row r="54" spans="1:5" s="11" customFormat="1" ht="27" customHeight="1" x14ac:dyDescent="0.2">
      <c r="A54" s="3"/>
      <c r="B54" s="377"/>
      <c r="C54" s="116" t="s">
        <v>161</v>
      </c>
      <c r="D54" s="138"/>
      <c r="E54" s="221"/>
    </row>
    <row r="55" spans="1:5" s="11" customFormat="1" ht="27" customHeight="1" x14ac:dyDescent="0.2">
      <c r="A55" s="3"/>
      <c r="B55" s="377"/>
      <c r="C55" s="116" t="s">
        <v>162</v>
      </c>
      <c r="D55" s="138"/>
      <c r="E55" s="221"/>
    </row>
    <row r="56" spans="1:5" s="11" customFormat="1" ht="27" customHeight="1" x14ac:dyDescent="0.2">
      <c r="A56" s="3"/>
      <c r="B56" s="377"/>
      <c r="C56" s="133" t="s">
        <v>163</v>
      </c>
      <c r="D56" s="130"/>
      <c r="E56" s="221"/>
    </row>
    <row r="57" spans="1:5" s="11" customFormat="1" ht="27" customHeight="1" x14ac:dyDescent="0.2">
      <c r="A57" s="3"/>
      <c r="B57" s="377"/>
      <c r="C57" s="116" t="s">
        <v>164</v>
      </c>
      <c r="D57" s="138"/>
      <c r="E57" s="221"/>
    </row>
    <row r="58" spans="1:5" s="11" customFormat="1" ht="27" customHeight="1" x14ac:dyDescent="0.2">
      <c r="A58" s="3"/>
      <c r="B58" s="377"/>
      <c r="C58" s="116" t="s">
        <v>165</v>
      </c>
      <c r="D58" s="131"/>
      <c r="E58" s="221"/>
    </row>
    <row r="59" spans="1:5" s="11" customFormat="1" ht="27" customHeight="1" x14ac:dyDescent="0.2">
      <c r="A59" s="3"/>
      <c r="B59" s="377"/>
      <c r="C59" s="116" t="s">
        <v>166</v>
      </c>
      <c r="D59" s="127"/>
      <c r="E59" s="221"/>
    </row>
    <row r="60" spans="1:5" s="11" customFormat="1" ht="27" customHeight="1" x14ac:dyDescent="0.2">
      <c r="A60" s="3"/>
      <c r="B60" s="377"/>
      <c r="C60" s="201" t="s">
        <v>167</v>
      </c>
      <c r="D60" s="127"/>
      <c r="E60" s="221"/>
    </row>
    <row r="61" spans="1:5" s="11" customFormat="1" ht="27" customHeight="1" x14ac:dyDescent="0.2">
      <c r="A61" s="3"/>
      <c r="B61" s="377"/>
      <c r="C61" s="133" t="s">
        <v>168</v>
      </c>
      <c r="D61" s="129"/>
      <c r="E61" s="221"/>
    </row>
    <row r="62" spans="1:5" s="11" customFormat="1" ht="27" customHeight="1" x14ac:dyDescent="0.2">
      <c r="A62" s="3"/>
      <c r="B62" s="377"/>
      <c r="C62" s="202" t="s">
        <v>169</v>
      </c>
      <c r="D62" s="138"/>
      <c r="E62" s="221"/>
    </row>
    <row r="63" spans="1:5" s="11" customFormat="1" ht="40.5" customHeight="1" x14ac:dyDescent="0.2">
      <c r="A63" s="3"/>
      <c r="B63" s="377"/>
      <c r="C63" s="202" t="s">
        <v>170</v>
      </c>
      <c r="D63" s="138"/>
      <c r="E63" s="221"/>
    </row>
    <row r="64" spans="1:5" s="11" customFormat="1" ht="40.5" customHeight="1" x14ac:dyDescent="0.2">
      <c r="A64" s="3"/>
      <c r="B64" s="377"/>
      <c r="C64" s="202" t="s">
        <v>171</v>
      </c>
      <c r="D64" s="138"/>
      <c r="E64" s="221"/>
    </row>
    <row r="65" spans="1:5" s="11" customFormat="1" ht="27" customHeight="1" x14ac:dyDescent="0.2">
      <c r="A65" s="3"/>
      <c r="B65" s="377"/>
      <c r="C65" s="133" t="s">
        <v>172</v>
      </c>
      <c r="D65" s="138"/>
      <c r="E65" s="221"/>
    </row>
    <row r="66" spans="1:5" s="11" customFormat="1" ht="18" customHeight="1" x14ac:dyDescent="0.2">
      <c r="A66" s="3"/>
      <c r="B66" s="222"/>
      <c r="C66" s="222"/>
      <c r="D66" s="223"/>
      <c r="E66" s="224"/>
    </row>
    <row r="67" spans="1:5" s="243" customFormat="1" ht="27" customHeight="1" x14ac:dyDescent="0.25">
      <c r="A67" s="244"/>
      <c r="B67" s="375" t="s">
        <v>173</v>
      </c>
      <c r="C67" s="376"/>
      <c r="D67" s="376"/>
      <c r="E67" s="376"/>
    </row>
    <row r="68" spans="1:5" s="243" customFormat="1" ht="18" customHeight="1" thickBot="1" x14ac:dyDescent="0.3">
      <c r="A68" s="244"/>
      <c r="B68" s="218"/>
      <c r="C68" s="218" t="s">
        <v>120</v>
      </c>
      <c r="D68" s="219" t="s">
        <v>152</v>
      </c>
      <c r="E68" s="220" t="s">
        <v>153</v>
      </c>
    </row>
    <row r="69" spans="1:5" s="11" customFormat="1" ht="40.5" customHeight="1" thickBot="1" x14ac:dyDescent="0.25">
      <c r="A69" s="3"/>
      <c r="B69" s="377" t="s">
        <v>174</v>
      </c>
      <c r="C69" s="116" t="s">
        <v>356</v>
      </c>
      <c r="D69" s="138"/>
      <c r="E69" s="221"/>
    </row>
    <row r="70" spans="1:5" s="11" customFormat="1" ht="40.5" customHeight="1" x14ac:dyDescent="0.2">
      <c r="A70" s="3"/>
      <c r="B70" s="377"/>
      <c r="C70" s="116" t="s">
        <v>177</v>
      </c>
      <c r="D70" s="138"/>
      <c r="E70" s="221"/>
    </row>
    <row r="71" spans="1:5" s="11" customFormat="1" ht="27" customHeight="1" x14ac:dyDescent="0.2">
      <c r="A71" s="3"/>
      <c r="B71" s="377"/>
      <c r="C71" s="116" t="s">
        <v>175</v>
      </c>
      <c r="D71" s="138"/>
      <c r="E71" s="221"/>
    </row>
    <row r="72" spans="1:5" s="11" customFormat="1" ht="27" customHeight="1" x14ac:dyDescent="0.2">
      <c r="A72" s="3"/>
      <c r="B72" s="377"/>
      <c r="C72" s="116" t="s">
        <v>176</v>
      </c>
      <c r="D72" s="138"/>
      <c r="E72" s="221"/>
    </row>
    <row r="73" spans="1:5" s="11" customFormat="1" ht="40.5" customHeight="1" x14ac:dyDescent="0.2">
      <c r="A73" s="3"/>
      <c r="B73" s="377"/>
      <c r="C73" s="116" t="s">
        <v>178</v>
      </c>
      <c r="D73" s="138"/>
      <c r="E73" s="221"/>
    </row>
    <row r="74" spans="1:5" s="11" customFormat="1" ht="27" customHeight="1" x14ac:dyDescent="0.2">
      <c r="A74" s="3"/>
      <c r="B74" s="377"/>
      <c r="C74" s="191" t="s">
        <v>179</v>
      </c>
      <c r="D74" s="162"/>
      <c r="E74" s="225"/>
    </row>
    <row r="75" spans="1:5" s="11" customFormat="1" ht="40.5" customHeight="1" x14ac:dyDescent="0.2">
      <c r="A75" s="3"/>
      <c r="B75" s="377"/>
      <c r="C75" s="177" t="s">
        <v>357</v>
      </c>
      <c r="D75" s="162"/>
      <c r="E75" s="225"/>
    </row>
    <row r="76" spans="1:5" s="11" customFormat="1" ht="40.5" customHeight="1" x14ac:dyDescent="0.2">
      <c r="A76" s="3"/>
      <c r="B76" s="377"/>
      <c r="C76" s="177" t="s">
        <v>180</v>
      </c>
      <c r="D76" s="162"/>
      <c r="E76" s="225"/>
    </row>
    <row r="77" spans="1:5" s="11" customFormat="1" ht="40.5" customHeight="1" x14ac:dyDescent="0.2">
      <c r="A77" s="3"/>
      <c r="B77" s="377"/>
      <c r="C77" s="177" t="s">
        <v>182</v>
      </c>
      <c r="D77" s="162"/>
      <c r="E77" s="225"/>
    </row>
    <row r="78" spans="1:5" s="11" customFormat="1" ht="27" customHeight="1" x14ac:dyDescent="0.2">
      <c r="A78" s="3"/>
      <c r="B78" s="377"/>
      <c r="C78" s="177" t="s">
        <v>181</v>
      </c>
      <c r="D78" s="162"/>
      <c r="E78" s="225"/>
    </row>
    <row r="79" spans="1:5" s="11" customFormat="1" ht="27" customHeight="1" x14ac:dyDescent="0.2">
      <c r="A79" s="3"/>
      <c r="B79" s="377"/>
      <c r="C79" s="177" t="s">
        <v>184</v>
      </c>
      <c r="D79" s="162"/>
      <c r="E79" s="225"/>
    </row>
    <row r="80" spans="1:5" s="11" customFormat="1" ht="27" customHeight="1" x14ac:dyDescent="0.2">
      <c r="A80" s="3"/>
      <c r="B80" s="377"/>
      <c r="C80" s="177" t="s">
        <v>183</v>
      </c>
      <c r="D80" s="162"/>
      <c r="E80" s="225"/>
    </row>
    <row r="81" spans="1:5" s="11" customFormat="1" ht="27" customHeight="1" x14ac:dyDescent="0.2">
      <c r="A81" s="3"/>
      <c r="B81" s="377"/>
      <c r="C81" s="226" t="s">
        <v>185</v>
      </c>
      <c r="D81" s="138"/>
      <c r="E81" s="221"/>
    </row>
    <row r="82" spans="1:5" s="11" customFormat="1" ht="27" customHeight="1" x14ac:dyDescent="0.2">
      <c r="A82" s="3"/>
      <c r="B82" s="377"/>
      <c r="C82" s="116" t="s">
        <v>186</v>
      </c>
      <c r="D82" s="138"/>
      <c r="E82" s="227"/>
    </row>
    <row r="83" spans="1:5" s="11" customFormat="1" ht="18" customHeight="1" x14ac:dyDescent="0.2">
      <c r="A83" s="3"/>
      <c r="B83" s="222"/>
      <c r="C83" s="222"/>
      <c r="D83" s="223"/>
      <c r="E83" s="224"/>
    </row>
    <row r="84" spans="1:5" s="243" customFormat="1" ht="27" customHeight="1" x14ac:dyDescent="0.25">
      <c r="A84" s="244"/>
      <c r="B84" s="375" t="s">
        <v>187</v>
      </c>
      <c r="C84" s="376"/>
      <c r="D84" s="376"/>
      <c r="E84" s="376"/>
    </row>
    <row r="85" spans="1:5" s="243" customFormat="1" ht="18" customHeight="1" thickBot="1" x14ac:dyDescent="0.3">
      <c r="A85" s="244"/>
      <c r="B85" s="218"/>
      <c r="C85" s="218" t="s">
        <v>120</v>
      </c>
      <c r="D85" s="219" t="s">
        <v>152</v>
      </c>
      <c r="E85" s="220" t="s">
        <v>153</v>
      </c>
    </row>
    <row r="86" spans="1:5" s="11" customFormat="1" ht="27" customHeight="1" thickBot="1" x14ac:dyDescent="0.25">
      <c r="A86" s="3"/>
      <c r="B86" s="377" t="s">
        <v>188</v>
      </c>
      <c r="C86" s="177" t="s">
        <v>189</v>
      </c>
      <c r="D86" s="127"/>
      <c r="E86" s="221"/>
    </row>
    <row r="87" spans="1:5" s="11" customFormat="1" ht="27" customHeight="1" x14ac:dyDescent="0.2">
      <c r="A87" s="3"/>
      <c r="B87" s="377"/>
      <c r="C87" s="245" t="s">
        <v>199</v>
      </c>
      <c r="D87" s="127"/>
      <c r="E87" s="221"/>
    </row>
    <row r="88" spans="1:5" s="11" customFormat="1" ht="27" customHeight="1" x14ac:dyDescent="0.2">
      <c r="A88" s="3"/>
      <c r="B88" s="377"/>
      <c r="C88" s="177" t="s">
        <v>198</v>
      </c>
      <c r="D88" s="127"/>
      <c r="E88" s="221"/>
    </row>
    <row r="89" spans="1:5" s="11" customFormat="1" ht="27" customHeight="1" x14ac:dyDescent="0.2">
      <c r="A89" s="3"/>
      <c r="B89" s="377"/>
      <c r="C89" s="177" t="s">
        <v>200</v>
      </c>
      <c r="D89" s="127"/>
      <c r="E89" s="221"/>
    </row>
    <row r="90" spans="1:5" s="11" customFormat="1" ht="27" customHeight="1" x14ac:dyDescent="0.2">
      <c r="A90" s="3"/>
      <c r="B90" s="377"/>
      <c r="C90" s="177" t="s">
        <v>190</v>
      </c>
      <c r="D90" s="127"/>
      <c r="E90" s="221"/>
    </row>
    <row r="91" spans="1:5" s="11" customFormat="1" ht="27" customHeight="1" x14ac:dyDescent="0.2">
      <c r="A91" s="3"/>
      <c r="B91" s="377"/>
      <c r="C91" s="177" t="s">
        <v>191</v>
      </c>
      <c r="D91" s="127"/>
      <c r="E91" s="221"/>
    </row>
    <row r="92" spans="1:5" s="11" customFormat="1" ht="27" customHeight="1" x14ac:dyDescent="0.2">
      <c r="A92" s="3"/>
      <c r="B92" s="377"/>
      <c r="C92" s="177" t="s">
        <v>192</v>
      </c>
      <c r="D92" s="127"/>
      <c r="E92" s="221"/>
    </row>
    <row r="93" spans="1:5" s="11" customFormat="1" ht="54" customHeight="1" x14ac:dyDescent="0.2">
      <c r="A93" s="3"/>
      <c r="B93" s="377"/>
      <c r="C93" s="177" t="s">
        <v>228</v>
      </c>
      <c r="D93" s="127"/>
      <c r="E93" s="221"/>
    </row>
    <row r="94" spans="1:5" s="11" customFormat="1" ht="27" customHeight="1" x14ac:dyDescent="0.2">
      <c r="A94" s="3"/>
      <c r="B94" s="377"/>
      <c r="C94" s="177" t="s">
        <v>193</v>
      </c>
      <c r="D94" s="127"/>
      <c r="E94" s="221"/>
    </row>
    <row r="95" spans="1:5" s="11" customFormat="1" ht="27" customHeight="1" thickBot="1" x14ac:dyDescent="0.25">
      <c r="A95" s="3"/>
      <c r="B95" s="377"/>
      <c r="C95" s="177" t="s">
        <v>201</v>
      </c>
      <c r="D95" s="127"/>
      <c r="E95" s="221"/>
    </row>
    <row r="96" spans="1:5" s="11" customFormat="1" ht="27" customHeight="1" thickBot="1" x14ac:dyDescent="0.25">
      <c r="A96" s="3"/>
      <c r="B96" s="377"/>
      <c r="C96" s="116" t="s">
        <v>195</v>
      </c>
      <c r="D96" s="127"/>
      <c r="E96" s="221"/>
    </row>
    <row r="97" spans="1:5" s="11" customFormat="1" ht="27" customHeight="1" thickBot="1" x14ac:dyDescent="0.25">
      <c r="A97" s="3"/>
      <c r="B97" s="377"/>
      <c r="C97" s="116" t="s">
        <v>196</v>
      </c>
      <c r="D97" s="127"/>
      <c r="E97" s="221"/>
    </row>
    <row r="98" spans="1:5" s="11" customFormat="1" ht="27" customHeight="1" thickBot="1" x14ac:dyDescent="0.25">
      <c r="A98" s="3"/>
      <c r="B98" s="377"/>
      <c r="C98" s="177" t="s">
        <v>202</v>
      </c>
      <c r="D98" s="127"/>
      <c r="E98" s="221"/>
    </row>
    <row r="99" spans="1:5" s="11" customFormat="1" ht="27" customHeight="1" thickBot="1" x14ac:dyDescent="0.25">
      <c r="A99" s="3"/>
      <c r="B99" s="377"/>
      <c r="C99" s="116" t="s">
        <v>197</v>
      </c>
      <c r="D99" s="127"/>
      <c r="E99" s="221"/>
    </row>
    <row r="100" spans="1:5" s="11" customFormat="1" ht="27" customHeight="1" thickBot="1" x14ac:dyDescent="0.25">
      <c r="A100" s="3"/>
      <c r="B100" s="377"/>
      <c r="C100" s="133" t="s">
        <v>194</v>
      </c>
      <c r="D100" s="127"/>
      <c r="E100" s="221"/>
    </row>
    <row r="101" spans="1:5" s="11" customFormat="1" ht="27" customHeight="1" thickBot="1" x14ac:dyDescent="0.25">
      <c r="A101" s="3"/>
      <c r="B101" s="377"/>
      <c r="C101" s="177" t="s">
        <v>203</v>
      </c>
      <c r="D101" s="127"/>
      <c r="E101" s="221"/>
    </row>
    <row r="102" spans="1:5" s="11" customFormat="1" ht="27" customHeight="1" x14ac:dyDescent="0.2">
      <c r="A102" s="3"/>
      <c r="B102" s="377"/>
      <c r="C102" s="116" t="s">
        <v>204</v>
      </c>
      <c r="D102" s="127"/>
      <c r="E102" s="221"/>
    </row>
    <row r="103" spans="1:5" s="11" customFormat="1" ht="27" customHeight="1" x14ac:dyDescent="0.2">
      <c r="A103" s="3"/>
      <c r="B103" s="377"/>
      <c r="C103" s="134" t="s">
        <v>205</v>
      </c>
      <c r="D103" s="127"/>
      <c r="E103" s="221"/>
    </row>
    <row r="104" spans="1:5" s="11" customFormat="1" ht="27" customHeight="1" x14ac:dyDescent="0.2">
      <c r="A104" s="3"/>
      <c r="B104" s="379"/>
      <c r="C104" s="134" t="s">
        <v>206</v>
      </c>
      <c r="D104" s="127"/>
      <c r="E104" s="221"/>
    </row>
    <row r="105" spans="1:5" s="11" customFormat="1" ht="27" customHeight="1" x14ac:dyDescent="0.2">
      <c r="A105" s="3"/>
      <c r="B105" s="379"/>
      <c r="C105" s="228" t="s">
        <v>207</v>
      </c>
      <c r="D105" s="165"/>
      <c r="E105" s="221"/>
    </row>
    <row r="106" spans="1:5" s="11" customFormat="1" ht="27" customHeight="1" x14ac:dyDescent="0.2">
      <c r="A106" s="3"/>
      <c r="B106" s="379"/>
      <c r="C106" s="246" t="s">
        <v>208</v>
      </c>
      <c r="D106" s="165"/>
      <c r="E106" s="221"/>
    </row>
    <row r="107" spans="1:5" s="11" customFormat="1" ht="18" customHeight="1" x14ac:dyDescent="0.2">
      <c r="A107" s="3"/>
      <c r="B107" s="222"/>
      <c r="C107" s="222"/>
      <c r="D107" s="223"/>
      <c r="E107" s="224"/>
    </row>
    <row r="108" spans="1:5" s="243" customFormat="1" ht="27" customHeight="1" x14ac:dyDescent="0.25">
      <c r="A108" s="244"/>
      <c r="B108" s="375" t="s">
        <v>209</v>
      </c>
      <c r="C108" s="376"/>
      <c r="D108" s="376"/>
      <c r="E108" s="376"/>
    </row>
    <row r="109" spans="1:5" s="243" customFormat="1" ht="18" customHeight="1" thickBot="1" x14ac:dyDescent="0.3">
      <c r="A109" s="244"/>
      <c r="B109" s="218"/>
      <c r="C109" s="218" t="s">
        <v>120</v>
      </c>
      <c r="D109" s="219" t="s">
        <v>152</v>
      </c>
      <c r="E109" s="220" t="s">
        <v>153</v>
      </c>
    </row>
    <row r="110" spans="1:5" s="11" customFormat="1" ht="27" customHeight="1" thickBot="1" x14ac:dyDescent="0.25">
      <c r="A110" s="3"/>
      <c r="B110" s="378" t="s">
        <v>210</v>
      </c>
      <c r="C110" s="191" t="s">
        <v>216</v>
      </c>
      <c r="D110" s="138"/>
      <c r="E110" s="227"/>
    </row>
    <row r="111" spans="1:5" s="11" customFormat="1" ht="27" customHeight="1" x14ac:dyDescent="0.2">
      <c r="A111" s="3"/>
      <c r="B111" s="378"/>
      <c r="C111" s="191" t="s">
        <v>211</v>
      </c>
      <c r="D111" s="138"/>
      <c r="E111" s="227"/>
    </row>
    <row r="112" spans="1:5" s="11" customFormat="1" ht="27" customHeight="1" x14ac:dyDescent="0.2">
      <c r="A112" s="3"/>
      <c r="B112" s="378"/>
      <c r="C112" s="191" t="s">
        <v>212</v>
      </c>
      <c r="D112" s="138"/>
      <c r="E112" s="227"/>
    </row>
    <row r="113" spans="1:5" s="11" customFormat="1" ht="27" customHeight="1" x14ac:dyDescent="0.2">
      <c r="A113" s="3"/>
      <c r="B113" s="378"/>
      <c r="C113" s="191" t="s">
        <v>213</v>
      </c>
      <c r="D113" s="138"/>
      <c r="E113" s="221"/>
    </row>
    <row r="114" spans="1:5" s="11" customFormat="1" ht="27" customHeight="1" x14ac:dyDescent="0.2">
      <c r="A114" s="3"/>
      <c r="B114" s="378"/>
      <c r="C114" s="191" t="s">
        <v>229</v>
      </c>
      <c r="D114" s="138"/>
      <c r="E114" s="221"/>
    </row>
    <row r="115" spans="1:5" s="11" customFormat="1" ht="54" customHeight="1" x14ac:dyDescent="0.2">
      <c r="A115" s="3"/>
      <c r="B115" s="378"/>
      <c r="C115" s="191" t="s">
        <v>214</v>
      </c>
      <c r="D115" s="138"/>
      <c r="E115" s="227"/>
    </row>
    <row r="116" spans="1:5" s="11" customFormat="1" ht="40.5" customHeight="1" x14ac:dyDescent="0.2">
      <c r="A116" s="3"/>
      <c r="B116" s="378"/>
      <c r="C116" s="191" t="s">
        <v>215</v>
      </c>
      <c r="D116" s="138"/>
      <c r="E116" s="227"/>
    </row>
    <row r="117" spans="1:5" s="11" customFormat="1" ht="40.5" customHeight="1" x14ac:dyDescent="0.2">
      <c r="A117" s="3"/>
      <c r="B117" s="378"/>
      <c r="C117" s="191" t="s">
        <v>217</v>
      </c>
      <c r="D117" s="138"/>
      <c r="E117" s="227"/>
    </row>
    <row r="118" spans="1:5" s="11" customFormat="1" ht="25.5" x14ac:dyDescent="0.2">
      <c r="A118" s="3"/>
      <c r="B118" s="378"/>
      <c r="C118" s="191" t="s">
        <v>218</v>
      </c>
      <c r="D118" s="138"/>
      <c r="E118" s="227"/>
    </row>
    <row r="119" spans="1:5" s="11" customFormat="1" ht="25.5" x14ac:dyDescent="0.2">
      <c r="A119" s="3"/>
      <c r="B119" s="378"/>
      <c r="C119" s="191" t="s">
        <v>219</v>
      </c>
      <c r="D119" s="138"/>
      <c r="E119" s="227"/>
    </row>
    <row r="120" spans="1:5" s="11" customFormat="1" ht="94.5" customHeight="1" x14ac:dyDescent="0.2">
      <c r="A120" s="3"/>
      <c r="B120" s="378"/>
      <c r="C120" s="191" t="s">
        <v>220</v>
      </c>
      <c r="D120" s="138"/>
      <c r="E120" s="221"/>
    </row>
    <row r="121" spans="1:5" s="11" customFormat="1" ht="40.5" customHeight="1" x14ac:dyDescent="0.2">
      <c r="A121" s="3"/>
      <c r="B121" s="378"/>
      <c r="C121" s="191" t="s">
        <v>221</v>
      </c>
      <c r="D121" s="138"/>
      <c r="E121" s="221"/>
    </row>
    <row r="122" spans="1:5" s="11" customFormat="1" ht="40.5" customHeight="1" x14ac:dyDescent="0.2">
      <c r="A122" s="3"/>
      <c r="B122" s="378"/>
      <c r="C122" s="191" t="s">
        <v>222</v>
      </c>
      <c r="D122" s="138"/>
      <c r="E122" s="221"/>
    </row>
    <row r="123" spans="1:5" s="11" customFormat="1" ht="40.5" customHeight="1" x14ac:dyDescent="0.2">
      <c r="A123" s="3"/>
      <c r="B123" s="378"/>
      <c r="C123" s="191" t="s">
        <v>223</v>
      </c>
      <c r="D123" s="138"/>
      <c r="E123" s="221"/>
    </row>
    <row r="124" spans="1:5" s="11" customFormat="1" ht="40.5" customHeight="1" x14ac:dyDescent="0.2">
      <c r="A124" s="3"/>
      <c r="B124" s="378"/>
      <c r="C124" s="191" t="s">
        <v>224</v>
      </c>
      <c r="D124" s="138"/>
      <c r="E124" s="221"/>
    </row>
    <row r="125" spans="1:5" s="11" customFormat="1" ht="40.5" customHeight="1" x14ac:dyDescent="0.2">
      <c r="A125" s="3"/>
      <c r="B125" s="378"/>
      <c r="C125" s="191" t="s">
        <v>225</v>
      </c>
      <c r="D125" s="138"/>
      <c r="E125" s="221"/>
    </row>
    <row r="126" spans="1:5" s="11" customFormat="1" ht="40.5" customHeight="1" x14ac:dyDescent="0.2">
      <c r="A126" s="3"/>
      <c r="B126" s="378"/>
      <c r="C126" s="191" t="s">
        <v>226</v>
      </c>
      <c r="D126" s="138"/>
      <c r="E126" s="221"/>
    </row>
    <row r="127" spans="1:5" s="11" customFormat="1" ht="40.5" customHeight="1" x14ac:dyDescent="0.2">
      <c r="A127" s="3"/>
      <c r="B127" s="378"/>
      <c r="C127" s="191" t="s">
        <v>227</v>
      </c>
      <c r="D127" s="138"/>
      <c r="E127" s="221"/>
    </row>
    <row r="128" spans="1:5" s="11" customFormat="1" ht="18" customHeight="1" x14ac:dyDescent="0.2">
      <c r="A128" s="3"/>
      <c r="B128" s="222"/>
      <c r="C128" s="222"/>
      <c r="D128" s="223"/>
      <c r="E128" s="223"/>
    </row>
    <row r="129" spans="1:5" s="243" customFormat="1" ht="27" customHeight="1" x14ac:dyDescent="0.25">
      <c r="A129" s="244"/>
      <c r="B129" s="375" t="s">
        <v>230</v>
      </c>
      <c r="C129" s="376"/>
      <c r="D129" s="376"/>
      <c r="E129" s="376"/>
    </row>
    <row r="130" spans="1:5" s="243" customFormat="1" ht="18" customHeight="1" thickBot="1" x14ac:dyDescent="0.3">
      <c r="A130" s="244"/>
      <c r="B130" s="218"/>
      <c r="C130" s="218" t="s">
        <v>120</v>
      </c>
      <c r="D130" s="219" t="s">
        <v>152</v>
      </c>
      <c r="E130" s="220" t="s">
        <v>153</v>
      </c>
    </row>
    <row r="131" spans="1:5" s="11" customFormat="1" ht="27" customHeight="1" thickBot="1" x14ac:dyDescent="0.25">
      <c r="A131" s="3"/>
      <c r="B131" s="377" t="s">
        <v>231</v>
      </c>
      <c r="C131" s="116" t="s">
        <v>232</v>
      </c>
      <c r="D131" s="138"/>
      <c r="E131" s="221"/>
    </row>
    <row r="132" spans="1:5" s="11" customFormat="1" ht="27" customHeight="1" x14ac:dyDescent="0.2">
      <c r="A132" s="3"/>
      <c r="B132" s="377"/>
      <c r="C132" s="116" t="s">
        <v>233</v>
      </c>
      <c r="D132" s="138"/>
      <c r="E132" s="221"/>
    </row>
    <row r="133" spans="1:5" s="11" customFormat="1" ht="27" customHeight="1" x14ac:dyDescent="0.2">
      <c r="A133" s="3"/>
      <c r="B133" s="377"/>
      <c r="C133" s="116" t="s">
        <v>234</v>
      </c>
      <c r="D133" s="138"/>
      <c r="E133" s="221"/>
    </row>
    <row r="134" spans="1:5" s="11" customFormat="1" ht="27" customHeight="1" x14ac:dyDescent="0.2">
      <c r="A134" s="3"/>
      <c r="B134" s="377"/>
      <c r="C134" s="116" t="s">
        <v>235</v>
      </c>
      <c r="D134" s="138"/>
      <c r="E134" s="221"/>
    </row>
    <row r="135" spans="1:5" s="11" customFormat="1" ht="27" customHeight="1" x14ac:dyDescent="0.2">
      <c r="A135" s="3"/>
      <c r="B135" s="377"/>
      <c r="C135" s="116" t="s">
        <v>236</v>
      </c>
      <c r="D135" s="138"/>
      <c r="E135" s="221"/>
    </row>
    <row r="136" spans="1:5" s="11" customFormat="1" ht="27" customHeight="1" x14ac:dyDescent="0.2">
      <c r="A136" s="3"/>
      <c r="B136" s="377"/>
      <c r="C136" s="116" t="s">
        <v>237</v>
      </c>
      <c r="D136" s="138"/>
      <c r="E136" s="221"/>
    </row>
    <row r="137" spans="1:5" s="11" customFormat="1" ht="27" customHeight="1" x14ac:dyDescent="0.2">
      <c r="A137" s="3"/>
      <c r="B137" s="377"/>
      <c r="C137" s="116" t="s">
        <v>238</v>
      </c>
      <c r="D137" s="138"/>
      <c r="E137" s="221" t="s">
        <v>239</v>
      </c>
    </row>
    <row r="138" spans="1:5" s="11" customFormat="1" ht="18" customHeight="1" x14ac:dyDescent="0.2">
      <c r="A138" s="3"/>
      <c r="B138" s="222"/>
      <c r="C138" s="222"/>
      <c r="D138" s="222"/>
      <c r="E138" s="224"/>
    </row>
    <row r="139" spans="1:5" s="243" customFormat="1" ht="27" customHeight="1" x14ac:dyDescent="0.25">
      <c r="A139" s="244"/>
      <c r="B139" s="375" t="s">
        <v>256</v>
      </c>
      <c r="C139" s="376"/>
      <c r="D139" s="376"/>
      <c r="E139" s="376"/>
    </row>
    <row r="140" spans="1:5" s="243" customFormat="1" ht="18" customHeight="1" thickBot="1" x14ac:dyDescent="0.3">
      <c r="A140" s="244"/>
      <c r="B140" s="218"/>
      <c r="C140" s="218" t="s">
        <v>120</v>
      </c>
      <c r="D140" s="219" t="s">
        <v>152</v>
      </c>
      <c r="E140" s="220" t="s">
        <v>153</v>
      </c>
    </row>
    <row r="141" spans="1:5" s="11" customFormat="1" ht="27" customHeight="1" thickBot="1" x14ac:dyDescent="0.25">
      <c r="A141" s="3"/>
      <c r="B141" s="386" t="s">
        <v>240</v>
      </c>
      <c r="C141" s="116" t="s">
        <v>241</v>
      </c>
      <c r="D141" s="127"/>
      <c r="E141" s="221"/>
    </row>
    <row r="142" spans="1:5" s="11" customFormat="1" ht="27" customHeight="1" x14ac:dyDescent="0.2">
      <c r="A142" s="3"/>
      <c r="B142" s="387"/>
      <c r="C142" s="116" t="s">
        <v>242</v>
      </c>
      <c r="D142" s="127"/>
      <c r="E142" s="221"/>
    </row>
    <row r="143" spans="1:5" s="11" customFormat="1" ht="27" customHeight="1" x14ac:dyDescent="0.2">
      <c r="A143" s="3"/>
      <c r="B143" s="387"/>
      <c r="C143" s="177" t="s">
        <v>243</v>
      </c>
      <c r="D143" s="127"/>
      <c r="E143" s="221"/>
    </row>
    <row r="144" spans="1:5" s="11" customFormat="1" ht="27" customHeight="1" x14ac:dyDescent="0.2">
      <c r="A144" s="3"/>
      <c r="B144" s="387"/>
      <c r="C144" s="177" t="s">
        <v>244</v>
      </c>
      <c r="D144" s="127"/>
      <c r="E144" s="221"/>
    </row>
    <row r="145" spans="1:5" s="11" customFormat="1" ht="27" customHeight="1" x14ac:dyDescent="0.2">
      <c r="A145" s="3"/>
      <c r="B145" s="387"/>
      <c r="C145" s="116" t="s">
        <v>245</v>
      </c>
      <c r="D145" s="127"/>
      <c r="E145" s="221"/>
    </row>
    <row r="146" spans="1:5" s="11" customFormat="1" ht="27" customHeight="1" x14ac:dyDescent="0.2">
      <c r="A146" s="3"/>
      <c r="B146" s="387"/>
      <c r="C146" s="116" t="s">
        <v>246</v>
      </c>
      <c r="D146" s="247"/>
      <c r="E146" s="221"/>
    </row>
    <row r="147" spans="1:5" s="11" customFormat="1" ht="27" customHeight="1" x14ac:dyDescent="0.2">
      <c r="A147" s="3"/>
      <c r="B147" s="387"/>
      <c r="C147" s="116" t="s">
        <v>247</v>
      </c>
      <c r="D147" s="138"/>
      <c r="E147" s="221"/>
    </row>
    <row r="148" spans="1:5" s="11" customFormat="1" ht="27" customHeight="1" x14ac:dyDescent="0.2">
      <c r="A148" s="3"/>
      <c r="B148" s="387"/>
      <c r="C148" s="116" t="s">
        <v>248</v>
      </c>
      <c r="D148" s="138"/>
      <c r="E148" s="221"/>
    </row>
    <row r="149" spans="1:5" s="11" customFormat="1" ht="27" customHeight="1" x14ac:dyDescent="0.2">
      <c r="A149" s="3"/>
      <c r="B149" s="387"/>
      <c r="C149" s="116" t="s">
        <v>249</v>
      </c>
      <c r="D149" s="138"/>
      <c r="E149" s="221"/>
    </row>
    <row r="150" spans="1:5" s="11" customFormat="1" ht="27" customHeight="1" x14ac:dyDescent="0.2">
      <c r="A150" s="3"/>
      <c r="B150" s="387"/>
      <c r="C150" s="116" t="s">
        <v>250</v>
      </c>
      <c r="D150" s="139"/>
      <c r="E150" s="221"/>
    </row>
    <row r="151" spans="1:5" s="11" customFormat="1" ht="27" customHeight="1" x14ac:dyDescent="0.2">
      <c r="A151" s="3"/>
      <c r="B151" s="387"/>
      <c r="C151" s="116" t="s">
        <v>251</v>
      </c>
      <c r="D151" s="139"/>
      <c r="E151" s="221"/>
    </row>
    <row r="152" spans="1:5" s="11" customFormat="1" ht="27" customHeight="1" x14ac:dyDescent="0.2">
      <c r="A152" s="3"/>
      <c r="B152" s="387"/>
      <c r="C152" s="116" t="s">
        <v>252</v>
      </c>
      <c r="D152" s="138"/>
      <c r="E152" s="221"/>
    </row>
    <row r="153" spans="1:5" s="11" customFormat="1" ht="27" customHeight="1" x14ac:dyDescent="0.2">
      <c r="A153" s="3"/>
      <c r="B153" s="387"/>
      <c r="C153" s="116" t="s">
        <v>253</v>
      </c>
      <c r="D153" s="138"/>
      <c r="E153" s="221"/>
    </row>
    <row r="154" spans="1:5" s="11" customFormat="1" ht="27" customHeight="1" x14ac:dyDescent="0.2">
      <c r="A154" s="3"/>
      <c r="B154" s="387"/>
      <c r="C154" s="116" t="s">
        <v>254</v>
      </c>
      <c r="D154" s="138"/>
      <c r="E154" s="221"/>
    </row>
    <row r="155" spans="1:5" s="11" customFormat="1" ht="27" customHeight="1" x14ac:dyDescent="0.2">
      <c r="A155" s="3"/>
      <c r="B155" s="388"/>
      <c r="C155" s="116" t="s">
        <v>255</v>
      </c>
      <c r="D155" s="138"/>
      <c r="E155" s="221"/>
    </row>
    <row r="156" spans="1:5" s="11" customFormat="1" ht="18" customHeight="1" x14ac:dyDescent="0.2">
      <c r="A156" s="3"/>
      <c r="B156" s="222"/>
      <c r="C156" s="222"/>
      <c r="D156" s="223"/>
      <c r="E156" s="223"/>
    </row>
    <row r="157" spans="1:5" s="243" customFormat="1" ht="27" customHeight="1" x14ac:dyDescent="0.25">
      <c r="A157" s="244"/>
      <c r="B157" s="375" t="s">
        <v>257</v>
      </c>
      <c r="C157" s="376"/>
      <c r="D157" s="376"/>
      <c r="E157" s="376"/>
    </row>
    <row r="158" spans="1:5" s="243" customFormat="1" ht="18" customHeight="1" thickBot="1" x14ac:dyDescent="0.3">
      <c r="A158" s="244"/>
      <c r="B158" s="218"/>
      <c r="C158" s="218" t="s">
        <v>120</v>
      </c>
      <c r="D158" s="219" t="s">
        <v>152</v>
      </c>
      <c r="E158" s="220" t="s">
        <v>153</v>
      </c>
    </row>
    <row r="159" spans="1:5" s="11" customFormat="1" ht="40.5" customHeight="1" thickBot="1" x14ac:dyDescent="0.25">
      <c r="A159" s="3"/>
      <c r="B159" s="379" t="s">
        <v>258</v>
      </c>
      <c r="C159" s="203" t="s">
        <v>259</v>
      </c>
      <c r="D159" s="182"/>
      <c r="E159" s="221"/>
    </row>
    <row r="160" spans="1:5" s="11" customFormat="1" ht="27" customHeight="1" thickBot="1" x14ac:dyDescent="0.25">
      <c r="A160" s="3"/>
      <c r="B160" s="379"/>
      <c r="C160" s="204" t="s">
        <v>260</v>
      </c>
      <c r="D160" s="182"/>
      <c r="E160" s="221"/>
    </row>
    <row r="161" spans="1:12" s="11" customFormat="1" ht="27" customHeight="1" thickBot="1" x14ac:dyDescent="0.25">
      <c r="A161" s="3"/>
      <c r="B161" s="379"/>
      <c r="C161" s="205" t="s">
        <v>261</v>
      </c>
      <c r="D161" s="182"/>
      <c r="E161" s="221"/>
    </row>
    <row r="162" spans="1:12" s="11" customFormat="1" ht="27" customHeight="1" x14ac:dyDescent="0.2">
      <c r="A162" s="3"/>
      <c r="B162" s="377"/>
      <c r="C162" s="160" t="s">
        <v>262</v>
      </c>
      <c r="D162" s="138"/>
      <c r="E162" s="221"/>
    </row>
    <row r="163" spans="1:12" s="11" customFormat="1" ht="27" customHeight="1" x14ac:dyDescent="0.2">
      <c r="A163" s="3"/>
      <c r="B163" s="377"/>
      <c r="C163" s="116" t="s">
        <v>263</v>
      </c>
      <c r="D163" s="138"/>
      <c r="E163" s="221"/>
    </row>
    <row r="164" spans="1:12" s="11" customFormat="1" ht="27" customHeight="1" x14ac:dyDescent="0.2">
      <c r="A164" s="3"/>
      <c r="B164" s="377"/>
      <c r="C164" s="116" t="s">
        <v>264</v>
      </c>
      <c r="D164" s="138"/>
      <c r="E164" s="221"/>
    </row>
    <row r="165" spans="1:12" s="11" customFormat="1" ht="27" customHeight="1" x14ac:dyDescent="0.2">
      <c r="A165" s="3"/>
      <c r="B165" s="377"/>
      <c r="C165" s="116" t="s">
        <v>265</v>
      </c>
      <c r="D165" s="138"/>
      <c r="E165" s="221"/>
    </row>
    <row r="166" spans="1:12" s="11" customFormat="1" ht="27" customHeight="1" x14ac:dyDescent="0.2">
      <c r="A166" s="3"/>
      <c r="B166" s="377"/>
      <c r="C166" s="116" t="s">
        <v>266</v>
      </c>
      <c r="D166" s="138"/>
      <c r="E166" s="221"/>
    </row>
    <row r="167" spans="1:12" s="11" customFormat="1" ht="27" customHeight="1" x14ac:dyDescent="0.2">
      <c r="A167" s="3"/>
      <c r="B167" s="377"/>
      <c r="C167" s="116" t="s">
        <v>267</v>
      </c>
      <c r="D167" s="138"/>
      <c r="E167" s="221"/>
    </row>
    <row r="168" spans="1:12" s="11" customFormat="1" ht="27" customHeight="1" x14ac:dyDescent="0.2">
      <c r="A168" s="3"/>
      <c r="B168" s="377"/>
      <c r="C168" s="116" t="s">
        <v>268</v>
      </c>
      <c r="D168" s="138"/>
      <c r="E168" s="221"/>
    </row>
    <row r="169" spans="1:12" s="11" customFormat="1" ht="27" customHeight="1" x14ac:dyDescent="0.2">
      <c r="A169" s="3"/>
      <c r="B169" s="377"/>
      <c r="C169" s="134" t="s">
        <v>269</v>
      </c>
      <c r="D169" s="130"/>
      <c r="E169" s="229"/>
    </row>
    <row r="170" spans="1:12" s="11" customFormat="1" ht="40.5" customHeight="1" x14ac:dyDescent="0.2">
      <c r="A170" s="3"/>
      <c r="B170" s="379"/>
      <c r="C170" s="180" t="s">
        <v>270</v>
      </c>
      <c r="D170" s="178"/>
      <c r="E170" s="230"/>
    </row>
    <row r="171" spans="1:12" s="11" customFormat="1" ht="27" customHeight="1" thickBot="1" x14ac:dyDescent="0.25">
      <c r="A171" s="3"/>
      <c r="B171" s="379"/>
      <c r="C171" s="181" t="s">
        <v>271</v>
      </c>
      <c r="D171" s="179"/>
      <c r="E171" s="231"/>
    </row>
    <row r="172" spans="1:12" s="11" customFormat="1" ht="27" customHeight="1" thickBot="1" x14ac:dyDescent="0.25">
      <c r="A172" s="3"/>
      <c r="B172" s="379"/>
      <c r="C172" s="232" t="s">
        <v>272</v>
      </c>
      <c r="D172" s="248"/>
      <c r="E172" s="233"/>
    </row>
    <row r="173" spans="1:12" s="11" customFormat="1" ht="27" customHeight="1" thickBot="1" x14ac:dyDescent="0.3">
      <c r="A173" s="3"/>
      <c r="B173" s="377"/>
      <c r="C173" s="160" t="s">
        <v>273</v>
      </c>
      <c r="D173" s="249"/>
      <c r="E173" s="234"/>
      <c r="F173" s="161"/>
      <c r="G173" s="161"/>
      <c r="H173" s="161"/>
      <c r="I173" s="161"/>
      <c r="J173" s="161"/>
      <c r="K173" s="161"/>
      <c r="L173" s="161"/>
    </row>
    <row r="174" spans="1:12" s="11" customFormat="1" ht="27" customHeight="1" thickBot="1" x14ac:dyDescent="0.25">
      <c r="A174" s="3"/>
      <c r="B174" s="377"/>
      <c r="C174" s="116" t="s">
        <v>274</v>
      </c>
      <c r="D174" s="138"/>
      <c r="E174" s="221"/>
    </row>
    <row r="175" spans="1:12" s="11" customFormat="1" ht="27" customHeight="1" x14ac:dyDescent="0.2">
      <c r="A175" s="3"/>
      <c r="B175" s="377"/>
      <c r="C175" s="116" t="s">
        <v>275</v>
      </c>
      <c r="D175" s="138"/>
      <c r="E175" s="221"/>
    </row>
    <row r="176" spans="1:12" s="11" customFormat="1" ht="27" customHeight="1" x14ac:dyDescent="0.2">
      <c r="A176" s="3"/>
      <c r="B176" s="377"/>
      <c r="C176" s="116" t="s">
        <v>276</v>
      </c>
      <c r="D176" s="138"/>
      <c r="E176" s="227"/>
    </row>
    <row r="177" spans="1:5" s="11" customFormat="1" ht="27" customHeight="1" x14ac:dyDescent="0.2">
      <c r="A177" s="3"/>
      <c r="B177" s="377"/>
      <c r="C177" s="116" t="s">
        <v>277</v>
      </c>
      <c r="D177" s="138"/>
      <c r="E177" s="221"/>
    </row>
    <row r="178" spans="1:5" s="11" customFormat="1" ht="27" customHeight="1" x14ac:dyDescent="0.2">
      <c r="A178" s="3"/>
      <c r="B178" s="377"/>
      <c r="C178" s="116" t="s">
        <v>278</v>
      </c>
      <c r="D178" s="138"/>
      <c r="E178" s="221"/>
    </row>
    <row r="179" spans="1:5" s="11" customFormat="1" ht="27" customHeight="1" x14ac:dyDescent="0.2">
      <c r="A179" s="3"/>
      <c r="B179" s="377"/>
      <c r="C179" s="116" t="s">
        <v>17</v>
      </c>
      <c r="D179" s="138"/>
      <c r="E179" s="221"/>
    </row>
    <row r="180" spans="1:5" s="11" customFormat="1" ht="27" customHeight="1" x14ac:dyDescent="0.2">
      <c r="A180" s="3"/>
      <c r="B180" s="377"/>
      <c r="C180" s="116" t="s">
        <v>279</v>
      </c>
      <c r="D180" s="138"/>
      <c r="E180" s="221"/>
    </row>
    <row r="181" spans="1:5" s="11" customFormat="1" ht="27" customHeight="1" x14ac:dyDescent="0.2">
      <c r="A181" s="3"/>
      <c r="B181" s="377"/>
      <c r="C181" s="116" t="s">
        <v>280</v>
      </c>
      <c r="D181" s="138"/>
      <c r="E181" s="221"/>
    </row>
    <row r="182" spans="1:5" s="11" customFormat="1" ht="27" customHeight="1" x14ac:dyDescent="0.2">
      <c r="A182" s="3"/>
      <c r="B182" s="377"/>
      <c r="C182" s="116" t="s">
        <v>281</v>
      </c>
      <c r="D182" s="132"/>
      <c r="E182" s="221"/>
    </row>
    <row r="183" spans="1:5" s="11" customFormat="1" ht="18" customHeight="1" x14ac:dyDescent="0.2">
      <c r="A183" s="3"/>
      <c r="B183" s="222"/>
      <c r="C183" s="222"/>
      <c r="D183" s="223"/>
      <c r="E183" s="223"/>
    </row>
    <row r="184" spans="1:5" s="243" customFormat="1" ht="27" customHeight="1" x14ac:dyDescent="0.25">
      <c r="A184" s="244"/>
      <c r="B184" s="375" t="s">
        <v>282</v>
      </c>
      <c r="C184" s="376"/>
      <c r="D184" s="376"/>
      <c r="E184" s="376"/>
    </row>
    <row r="185" spans="1:5" s="243" customFormat="1" ht="18" customHeight="1" thickBot="1" x14ac:dyDescent="0.3">
      <c r="A185" s="244"/>
      <c r="B185" s="218"/>
      <c r="C185" s="218" t="s">
        <v>120</v>
      </c>
      <c r="D185" s="219" t="s">
        <v>152</v>
      </c>
      <c r="E185" s="220" t="s">
        <v>153</v>
      </c>
    </row>
    <row r="186" spans="1:5" s="11" customFormat="1" ht="27" customHeight="1" thickBot="1" x14ac:dyDescent="0.25">
      <c r="A186" s="3"/>
      <c r="B186" s="377" t="s">
        <v>283</v>
      </c>
      <c r="C186" s="116" t="s">
        <v>284</v>
      </c>
      <c r="D186" s="138"/>
      <c r="E186" s="221"/>
    </row>
    <row r="187" spans="1:5" s="11" customFormat="1" ht="40.5" customHeight="1" x14ac:dyDescent="0.2">
      <c r="A187" s="3"/>
      <c r="B187" s="377"/>
      <c r="C187" s="116" t="s">
        <v>285</v>
      </c>
      <c r="D187" s="138"/>
      <c r="E187" s="221"/>
    </row>
    <row r="188" spans="1:5" s="11" customFormat="1" ht="27" customHeight="1" x14ac:dyDescent="0.2">
      <c r="A188" s="3"/>
      <c r="B188" s="377"/>
      <c r="C188" s="116" t="s">
        <v>287</v>
      </c>
      <c r="D188" s="138"/>
      <c r="E188" s="221"/>
    </row>
    <row r="189" spans="1:5" s="11" customFormat="1" ht="27" customHeight="1" x14ac:dyDescent="0.2">
      <c r="A189" s="3"/>
      <c r="B189" s="377"/>
      <c r="C189" s="116" t="s">
        <v>286</v>
      </c>
      <c r="D189" s="141"/>
      <c r="E189" s="221"/>
    </row>
    <row r="190" spans="1:5" s="11" customFormat="1" ht="27" customHeight="1" x14ac:dyDescent="0.2">
      <c r="A190" s="3"/>
      <c r="B190" s="377"/>
      <c r="C190" s="116" t="s">
        <v>288</v>
      </c>
      <c r="D190" s="140"/>
      <c r="E190" s="221"/>
    </row>
    <row r="191" spans="1:5" s="11" customFormat="1" ht="18" customHeight="1" x14ac:dyDescent="0.2">
      <c r="A191" s="3"/>
      <c r="B191" s="222"/>
      <c r="C191" s="222"/>
      <c r="D191" s="223"/>
      <c r="E191" s="224"/>
    </row>
    <row r="192" spans="1:5" s="243" customFormat="1" ht="27" customHeight="1" x14ac:dyDescent="0.25">
      <c r="A192" s="244"/>
      <c r="B192" s="375" t="s">
        <v>289</v>
      </c>
      <c r="C192" s="376"/>
      <c r="D192" s="376"/>
      <c r="E192" s="376"/>
    </row>
    <row r="193" spans="1:5" s="243" customFormat="1" ht="18" customHeight="1" thickBot="1" x14ac:dyDescent="0.3">
      <c r="A193" s="244"/>
      <c r="B193" s="218"/>
      <c r="C193" s="218" t="s">
        <v>120</v>
      </c>
      <c r="D193" s="219" t="s">
        <v>152</v>
      </c>
      <c r="E193" s="220" t="s">
        <v>153</v>
      </c>
    </row>
    <row r="194" spans="1:5" s="11" customFormat="1" ht="27" customHeight="1" thickBot="1" x14ac:dyDescent="0.25">
      <c r="A194" s="3"/>
      <c r="B194" s="377" t="s">
        <v>290</v>
      </c>
      <c r="C194" s="116" t="s">
        <v>291</v>
      </c>
      <c r="D194" s="142"/>
      <c r="E194" s="221"/>
    </row>
    <row r="195" spans="1:5" s="11" customFormat="1" ht="40.5" customHeight="1" thickBot="1" x14ac:dyDescent="0.25">
      <c r="A195" s="3"/>
      <c r="B195" s="377"/>
      <c r="C195" s="116" t="s">
        <v>292</v>
      </c>
      <c r="D195" s="131"/>
      <c r="E195" s="221"/>
    </row>
    <row r="196" spans="1:5" s="11" customFormat="1" ht="27" customHeight="1" thickBot="1" x14ac:dyDescent="0.25">
      <c r="A196" s="3"/>
      <c r="B196" s="377"/>
      <c r="C196" s="116" t="s">
        <v>293</v>
      </c>
      <c r="D196" s="129"/>
      <c r="E196" s="221"/>
    </row>
    <row r="197" spans="1:5" s="11" customFormat="1" ht="27" customHeight="1" x14ac:dyDescent="0.2">
      <c r="A197" s="3"/>
      <c r="B197" s="377"/>
      <c r="C197" s="116" t="s">
        <v>294</v>
      </c>
      <c r="D197" s="143"/>
      <c r="E197" s="221"/>
    </row>
    <row r="198" spans="1:5" s="11" customFormat="1" ht="27" customHeight="1" x14ac:dyDescent="0.2">
      <c r="A198" s="3"/>
      <c r="B198" s="377"/>
      <c r="C198" s="116" t="s">
        <v>295</v>
      </c>
      <c r="D198" s="138"/>
      <c r="E198" s="221"/>
    </row>
    <row r="199" spans="1:5" s="11" customFormat="1" ht="27" customHeight="1" x14ac:dyDescent="0.2">
      <c r="A199" s="3"/>
      <c r="B199" s="377"/>
      <c r="C199" s="116" t="s">
        <v>296</v>
      </c>
      <c r="D199" s="138"/>
      <c r="E199" s="221"/>
    </row>
    <row r="200" spans="1:5" s="11" customFormat="1" ht="27" customHeight="1" x14ac:dyDescent="0.2">
      <c r="A200" s="3"/>
      <c r="B200" s="377"/>
      <c r="C200" s="116" t="s">
        <v>297</v>
      </c>
      <c r="D200" s="138"/>
      <c r="E200" s="221"/>
    </row>
    <row r="201" spans="1:5" s="11" customFormat="1" ht="27" customHeight="1" x14ac:dyDescent="0.2">
      <c r="A201" s="3"/>
      <c r="B201" s="377"/>
      <c r="C201" s="116" t="s">
        <v>298</v>
      </c>
      <c r="D201" s="141"/>
      <c r="E201" s="221"/>
    </row>
    <row r="202" spans="1:5" s="11" customFormat="1" ht="27" customHeight="1" x14ac:dyDescent="0.2">
      <c r="A202" s="3"/>
      <c r="B202" s="377"/>
      <c r="C202" s="116" t="s">
        <v>299</v>
      </c>
      <c r="D202" s="140"/>
      <c r="E202" s="221"/>
    </row>
    <row r="203" spans="1:5" s="11" customFormat="1" ht="18" customHeight="1" x14ac:dyDescent="0.2">
      <c r="A203" s="3"/>
      <c r="B203" s="222"/>
      <c r="C203" s="222"/>
      <c r="D203" s="223"/>
      <c r="E203" s="224"/>
    </row>
    <row r="204" spans="1:5" s="243" customFormat="1" ht="27" customHeight="1" x14ac:dyDescent="0.25">
      <c r="A204" s="244"/>
      <c r="B204" s="375" t="s">
        <v>470</v>
      </c>
      <c r="C204" s="376"/>
      <c r="D204" s="376"/>
      <c r="E204" s="376"/>
    </row>
    <row r="205" spans="1:5" s="243" customFormat="1" ht="18" customHeight="1" thickBot="1" x14ac:dyDescent="0.3">
      <c r="A205" s="244"/>
      <c r="B205" s="218"/>
      <c r="C205" s="218" t="s">
        <v>120</v>
      </c>
      <c r="D205" s="219" t="s">
        <v>152</v>
      </c>
      <c r="E205" s="220" t="s">
        <v>153</v>
      </c>
    </row>
    <row r="206" spans="1:5" s="11" customFormat="1" ht="27" customHeight="1" thickBot="1" x14ac:dyDescent="0.25">
      <c r="A206" s="3"/>
      <c r="B206" s="377" t="s">
        <v>300</v>
      </c>
      <c r="C206" s="177" t="s">
        <v>301</v>
      </c>
      <c r="D206" s="138"/>
      <c r="E206" s="221"/>
    </row>
    <row r="207" spans="1:5" s="11" customFormat="1" ht="27" customHeight="1" x14ac:dyDescent="0.2">
      <c r="A207" s="3"/>
      <c r="B207" s="377"/>
      <c r="C207" s="116" t="s">
        <v>302</v>
      </c>
      <c r="D207" s="138"/>
      <c r="E207" s="221"/>
    </row>
    <row r="208" spans="1:5" s="11" customFormat="1" ht="27" customHeight="1" x14ac:dyDescent="0.2">
      <c r="A208" s="3"/>
      <c r="B208" s="377"/>
      <c r="C208" s="116" t="s">
        <v>303</v>
      </c>
      <c r="D208" s="138"/>
      <c r="E208" s="221"/>
    </row>
    <row r="209" spans="1:120" s="11" customFormat="1" ht="27" customHeight="1" x14ac:dyDescent="0.2">
      <c r="A209" s="3"/>
      <c r="B209" s="377"/>
      <c r="C209" s="116" t="s">
        <v>304</v>
      </c>
      <c r="D209" s="138"/>
      <c r="E209" s="221"/>
    </row>
    <row r="210" spans="1:120" s="11" customFormat="1" ht="27" customHeight="1" x14ac:dyDescent="0.2">
      <c r="A210" s="3"/>
      <c r="B210" s="377"/>
      <c r="C210" s="116" t="s">
        <v>305</v>
      </c>
      <c r="D210" s="138"/>
      <c r="E210" s="221"/>
    </row>
    <row r="211" spans="1:120" s="11" customFormat="1" ht="27" customHeight="1" x14ac:dyDescent="0.2">
      <c r="A211" s="3"/>
      <c r="B211" s="377"/>
      <c r="C211" s="116" t="s">
        <v>306</v>
      </c>
      <c r="D211" s="138"/>
      <c r="E211" s="221"/>
    </row>
    <row r="212" spans="1:120" s="11" customFormat="1" ht="27" customHeight="1" x14ac:dyDescent="0.2">
      <c r="A212" s="3"/>
      <c r="B212" s="377"/>
      <c r="C212" s="177" t="s">
        <v>307</v>
      </c>
      <c r="D212" s="138"/>
      <c r="E212" s="221"/>
    </row>
    <row r="213" spans="1:120" s="11" customFormat="1" ht="27" customHeight="1" x14ac:dyDescent="0.2">
      <c r="A213" s="3"/>
      <c r="B213" s="377"/>
      <c r="C213" s="116" t="s">
        <v>308</v>
      </c>
      <c r="D213" s="138"/>
      <c r="E213" s="221"/>
    </row>
    <row r="214" spans="1:120" s="11" customFormat="1" ht="18" customHeight="1" x14ac:dyDescent="0.2">
      <c r="A214" s="3"/>
      <c r="B214" s="374"/>
      <c r="C214" s="374"/>
      <c r="D214" s="374"/>
      <c r="E214" s="374"/>
    </row>
    <row r="215" spans="1:120" s="11" customFormat="1" x14ac:dyDescent="0.2">
      <c r="A215" s="3"/>
      <c r="B215" s="235"/>
      <c r="C215" s="235"/>
      <c r="D215" s="236"/>
      <c r="E215" s="237"/>
    </row>
    <row r="216" spans="1:120" s="12" customFormat="1" x14ac:dyDescent="0.2">
      <c r="B216" s="235"/>
      <c r="C216" s="235"/>
      <c r="D216" s="236"/>
      <c r="E216" s="237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</row>
    <row r="217" spans="1:120" s="12" customFormat="1" x14ac:dyDescent="0.2">
      <c r="B217" s="235"/>
      <c r="C217" s="235"/>
      <c r="D217" s="236"/>
      <c r="E217" s="237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</row>
    <row r="218" spans="1:120" s="12" customFormat="1" x14ac:dyDescent="0.2">
      <c r="B218" s="235" t="s">
        <v>106</v>
      </c>
      <c r="C218" s="235"/>
      <c r="D218" s="236"/>
      <c r="E218" s="237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</row>
    <row r="219" spans="1:120" s="12" customFormat="1" x14ac:dyDescent="0.2">
      <c r="B219" s="235" t="s">
        <v>107</v>
      </c>
      <c r="C219" s="235"/>
      <c r="D219" s="236"/>
      <c r="E219" s="237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</row>
    <row r="220" spans="1:120" s="12" customFormat="1" x14ac:dyDescent="0.2">
      <c r="B220" s="235"/>
      <c r="C220" s="235"/>
      <c r="D220" s="236"/>
      <c r="E220" s="237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</row>
    <row r="221" spans="1:120" s="12" customFormat="1" x14ac:dyDescent="0.2">
      <c r="B221" s="235"/>
      <c r="C221" s="235"/>
      <c r="D221" s="236"/>
      <c r="E221" s="237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</row>
    <row r="222" spans="1:120" s="12" customFormat="1" x14ac:dyDescent="0.2">
      <c r="B222" s="235"/>
      <c r="C222" s="235"/>
      <c r="D222" s="236"/>
      <c r="E222" s="237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</row>
    <row r="223" spans="1:120" s="12" customFormat="1" x14ac:dyDescent="0.2">
      <c r="B223" s="235"/>
      <c r="C223" s="235"/>
      <c r="D223" s="236"/>
      <c r="E223" s="237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</row>
    <row r="224" spans="1:120" s="12" customFormat="1" x14ac:dyDescent="0.2">
      <c r="B224" s="235"/>
      <c r="C224" s="235"/>
      <c r="D224" s="236"/>
      <c r="E224" s="237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</row>
    <row r="225" spans="2:120" s="12" customFormat="1" x14ac:dyDescent="0.2">
      <c r="B225" s="235"/>
      <c r="C225" s="235"/>
      <c r="D225" s="236"/>
      <c r="E225" s="237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</row>
    <row r="226" spans="2:120" s="12" customFormat="1" x14ac:dyDescent="0.2">
      <c r="B226" s="235"/>
      <c r="C226" s="235"/>
      <c r="D226" s="236"/>
      <c r="E226" s="237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</row>
    <row r="227" spans="2:120" s="12" customFormat="1" x14ac:dyDescent="0.2">
      <c r="B227" s="235"/>
      <c r="C227" s="235"/>
      <c r="D227" s="236"/>
      <c r="E227" s="237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</row>
    <row r="228" spans="2:120" s="12" customFormat="1" x14ac:dyDescent="0.2">
      <c r="B228" s="235"/>
      <c r="C228" s="235"/>
      <c r="D228" s="236"/>
      <c r="E228" s="237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</row>
    <row r="229" spans="2:120" s="12" customFormat="1" x14ac:dyDescent="0.2">
      <c r="B229" s="235"/>
      <c r="C229" s="235"/>
      <c r="D229" s="236"/>
      <c r="E229" s="237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</row>
    <row r="230" spans="2:120" s="12" customFormat="1" x14ac:dyDescent="0.2">
      <c r="B230" s="235"/>
      <c r="C230" s="235"/>
      <c r="D230" s="236"/>
      <c r="E230" s="237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</row>
    <row r="231" spans="2:120" s="12" customFormat="1" x14ac:dyDescent="0.2">
      <c r="B231" s="235"/>
      <c r="C231" s="235"/>
      <c r="D231" s="236"/>
      <c r="E231" s="237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</row>
    <row r="232" spans="2:120" s="12" customFormat="1" x14ac:dyDescent="0.2">
      <c r="B232" s="235"/>
      <c r="C232" s="235"/>
      <c r="D232" s="236"/>
      <c r="E232" s="237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</row>
    <row r="233" spans="2:120" s="12" customFormat="1" x14ac:dyDescent="0.2">
      <c r="B233" s="235"/>
      <c r="C233" s="235"/>
      <c r="D233" s="236"/>
      <c r="E233" s="237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</row>
    <row r="234" spans="2:120" s="12" customFormat="1" x14ac:dyDescent="0.2">
      <c r="B234" s="235"/>
      <c r="C234" s="235"/>
      <c r="D234" s="236"/>
      <c r="E234" s="237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</row>
    <row r="235" spans="2:120" s="12" customFormat="1" x14ac:dyDescent="0.2">
      <c r="B235" s="235"/>
      <c r="C235" s="235"/>
      <c r="D235" s="236"/>
      <c r="E235" s="237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</row>
    <row r="236" spans="2:120" s="12" customFormat="1" x14ac:dyDescent="0.2">
      <c r="B236" s="235"/>
      <c r="C236" s="235"/>
      <c r="D236" s="236"/>
      <c r="E236" s="237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</row>
    <row r="237" spans="2:120" s="12" customFormat="1" x14ac:dyDescent="0.2">
      <c r="B237" s="235"/>
      <c r="C237" s="235"/>
      <c r="D237" s="236"/>
      <c r="E237" s="237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</row>
    <row r="238" spans="2:120" s="12" customFormat="1" x14ac:dyDescent="0.2">
      <c r="B238" s="235"/>
      <c r="C238" s="235"/>
      <c r="D238" s="236"/>
      <c r="E238" s="237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</row>
    <row r="239" spans="2:120" s="12" customFormat="1" x14ac:dyDescent="0.2">
      <c r="B239" s="235"/>
      <c r="C239" s="235"/>
      <c r="D239" s="236"/>
      <c r="E239" s="237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</row>
    <row r="240" spans="2:120" s="12" customFormat="1" x14ac:dyDescent="0.2">
      <c r="B240" s="235"/>
      <c r="C240" s="235"/>
      <c r="D240" s="236"/>
      <c r="E240" s="237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</row>
    <row r="241" spans="2:120" s="12" customFormat="1" x14ac:dyDescent="0.2">
      <c r="B241" s="235"/>
      <c r="C241" s="235"/>
      <c r="D241" s="236"/>
      <c r="E241" s="237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</row>
    <row r="242" spans="2:120" s="12" customFormat="1" x14ac:dyDescent="0.2">
      <c r="B242" s="235"/>
      <c r="C242" s="235"/>
      <c r="D242" s="236"/>
      <c r="E242" s="237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</row>
    <row r="243" spans="2:120" s="12" customFormat="1" x14ac:dyDescent="0.2">
      <c r="B243" s="235"/>
      <c r="C243" s="235"/>
      <c r="D243" s="236"/>
      <c r="E243" s="237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</row>
    <row r="244" spans="2:120" s="12" customFormat="1" x14ac:dyDescent="0.2">
      <c r="B244" s="235"/>
      <c r="C244" s="235"/>
      <c r="D244" s="236"/>
      <c r="E244" s="237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</row>
    <row r="245" spans="2:120" s="12" customFormat="1" x14ac:dyDescent="0.2">
      <c r="B245" s="235"/>
      <c r="C245" s="235"/>
      <c r="D245" s="236"/>
      <c r="E245" s="237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</row>
    <row r="246" spans="2:120" s="12" customFormat="1" x14ac:dyDescent="0.2">
      <c r="B246" s="235"/>
      <c r="C246" s="235"/>
      <c r="D246" s="236"/>
      <c r="E246" s="237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</row>
    <row r="247" spans="2:120" s="12" customFormat="1" x14ac:dyDescent="0.2">
      <c r="B247" s="235"/>
      <c r="C247" s="235"/>
      <c r="D247" s="236"/>
      <c r="E247" s="237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</row>
    <row r="248" spans="2:120" s="12" customFormat="1" x14ac:dyDescent="0.2">
      <c r="B248" s="235"/>
      <c r="C248" s="235"/>
      <c r="D248" s="236"/>
      <c r="E248" s="237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</row>
    <row r="249" spans="2:120" s="12" customFormat="1" x14ac:dyDescent="0.2">
      <c r="B249" s="235"/>
      <c r="C249" s="235"/>
      <c r="D249" s="236"/>
      <c r="E249" s="237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</row>
    <row r="250" spans="2:120" s="12" customFormat="1" x14ac:dyDescent="0.2">
      <c r="B250" s="235"/>
      <c r="C250" s="235"/>
      <c r="D250" s="236"/>
      <c r="E250" s="237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</row>
    <row r="251" spans="2:120" s="12" customFormat="1" x14ac:dyDescent="0.2">
      <c r="B251" s="235"/>
      <c r="C251" s="235"/>
      <c r="D251" s="236"/>
      <c r="E251" s="237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</row>
    <row r="252" spans="2:120" s="12" customFormat="1" x14ac:dyDescent="0.2">
      <c r="B252" s="235"/>
      <c r="C252" s="235"/>
      <c r="D252" s="236"/>
      <c r="E252" s="237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</row>
    <row r="253" spans="2:120" s="12" customFormat="1" x14ac:dyDescent="0.2">
      <c r="B253" s="235"/>
      <c r="C253" s="235"/>
      <c r="D253" s="236"/>
      <c r="E253" s="237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</row>
    <row r="254" spans="2:120" s="12" customFormat="1" x14ac:dyDescent="0.2">
      <c r="B254" s="235"/>
      <c r="C254" s="235"/>
      <c r="D254" s="236"/>
      <c r="E254" s="237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</row>
    <row r="255" spans="2:120" s="12" customFormat="1" x14ac:dyDescent="0.2">
      <c r="B255" s="235"/>
      <c r="C255" s="235"/>
      <c r="D255" s="236"/>
      <c r="E255" s="237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</row>
    <row r="256" spans="2:120" s="12" customFormat="1" x14ac:dyDescent="0.2">
      <c r="B256" s="235"/>
      <c r="C256" s="235"/>
      <c r="D256" s="236"/>
      <c r="E256" s="237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</row>
    <row r="257" spans="2:120" s="12" customFormat="1" x14ac:dyDescent="0.2">
      <c r="B257" s="235"/>
      <c r="C257" s="235"/>
      <c r="D257" s="236"/>
      <c r="E257" s="237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</row>
    <row r="258" spans="2:120" s="12" customFormat="1" x14ac:dyDescent="0.2">
      <c r="B258" s="235"/>
      <c r="C258" s="235"/>
      <c r="D258" s="236"/>
      <c r="E258" s="237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</row>
    <row r="259" spans="2:120" s="12" customFormat="1" x14ac:dyDescent="0.2">
      <c r="B259" s="235"/>
      <c r="C259" s="235"/>
      <c r="D259" s="236"/>
      <c r="E259" s="237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</row>
    <row r="260" spans="2:120" s="12" customFormat="1" x14ac:dyDescent="0.2">
      <c r="B260" s="235"/>
      <c r="C260" s="235"/>
      <c r="D260" s="236"/>
      <c r="E260" s="237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  <c r="DI260" s="11"/>
      <c r="DJ260" s="11"/>
      <c r="DK260" s="11"/>
      <c r="DL260" s="11"/>
      <c r="DM260" s="11"/>
      <c r="DN260" s="11"/>
      <c r="DO260" s="11"/>
      <c r="DP260" s="11"/>
    </row>
    <row r="261" spans="2:120" s="12" customFormat="1" x14ac:dyDescent="0.2">
      <c r="B261" s="235"/>
      <c r="C261" s="235"/>
      <c r="D261" s="236"/>
      <c r="E261" s="237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  <c r="DH261" s="11"/>
      <c r="DI261" s="11"/>
      <c r="DJ261" s="11"/>
      <c r="DK261" s="11"/>
      <c r="DL261" s="11"/>
      <c r="DM261" s="11"/>
      <c r="DN261" s="11"/>
      <c r="DO261" s="11"/>
      <c r="DP261" s="11"/>
    </row>
    <row r="262" spans="2:120" s="12" customFormat="1" x14ac:dyDescent="0.2">
      <c r="B262" s="235"/>
      <c r="C262" s="235"/>
      <c r="D262" s="236"/>
      <c r="E262" s="237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</row>
    <row r="263" spans="2:120" s="12" customFormat="1" x14ac:dyDescent="0.2">
      <c r="B263" s="235"/>
      <c r="C263" s="235"/>
      <c r="D263" s="236"/>
      <c r="E263" s="237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</row>
    <row r="264" spans="2:120" s="12" customFormat="1" x14ac:dyDescent="0.2">
      <c r="B264" s="235"/>
      <c r="C264" s="235"/>
      <c r="D264" s="236"/>
      <c r="E264" s="237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  <c r="DG264" s="11"/>
      <c r="DH264" s="11"/>
      <c r="DI264" s="11"/>
      <c r="DJ264" s="11"/>
      <c r="DK264" s="11"/>
      <c r="DL264" s="11"/>
      <c r="DM264" s="11"/>
      <c r="DN264" s="11"/>
      <c r="DO264" s="11"/>
      <c r="DP264" s="11"/>
    </row>
    <row r="265" spans="2:120" s="12" customFormat="1" x14ac:dyDescent="0.2">
      <c r="B265" s="235"/>
      <c r="C265" s="235"/>
      <c r="D265" s="236"/>
      <c r="E265" s="237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</row>
    <row r="266" spans="2:120" s="12" customFormat="1" x14ac:dyDescent="0.2">
      <c r="B266" s="235"/>
      <c r="C266" s="235"/>
      <c r="D266" s="236"/>
      <c r="E266" s="237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</row>
    <row r="267" spans="2:120" s="12" customFormat="1" x14ac:dyDescent="0.2">
      <c r="B267" s="235"/>
      <c r="C267" s="235"/>
      <c r="D267" s="236"/>
      <c r="E267" s="237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  <c r="DH267" s="11"/>
      <c r="DI267" s="11"/>
      <c r="DJ267" s="11"/>
      <c r="DK267" s="11"/>
      <c r="DL267" s="11"/>
      <c r="DM267" s="11"/>
      <c r="DN267" s="11"/>
      <c r="DO267" s="11"/>
      <c r="DP267" s="11"/>
    </row>
    <row r="268" spans="2:120" s="12" customFormat="1" x14ac:dyDescent="0.2">
      <c r="B268" s="235"/>
      <c r="C268" s="235"/>
      <c r="D268" s="236"/>
      <c r="E268" s="237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  <c r="DG268" s="11"/>
      <c r="DH268" s="11"/>
      <c r="DI268" s="11"/>
      <c r="DJ268" s="11"/>
      <c r="DK268" s="11"/>
      <c r="DL268" s="11"/>
      <c r="DM268" s="11"/>
      <c r="DN268" s="11"/>
      <c r="DO268" s="11"/>
      <c r="DP268" s="11"/>
    </row>
    <row r="269" spans="2:120" s="12" customFormat="1" x14ac:dyDescent="0.2">
      <c r="B269" s="235"/>
      <c r="C269" s="235"/>
      <c r="D269" s="236"/>
      <c r="E269" s="237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  <c r="DG269" s="11"/>
      <c r="DH269" s="11"/>
      <c r="DI269" s="11"/>
      <c r="DJ269" s="11"/>
      <c r="DK269" s="11"/>
      <c r="DL269" s="11"/>
      <c r="DM269" s="11"/>
      <c r="DN269" s="11"/>
      <c r="DO269" s="11"/>
      <c r="DP269" s="11"/>
    </row>
    <row r="270" spans="2:120" s="12" customFormat="1" x14ac:dyDescent="0.2">
      <c r="B270" s="235"/>
      <c r="C270" s="235"/>
      <c r="D270" s="236"/>
      <c r="E270" s="237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  <c r="DG270" s="11"/>
      <c r="DH270" s="11"/>
      <c r="DI270" s="11"/>
      <c r="DJ270" s="11"/>
      <c r="DK270" s="11"/>
      <c r="DL270" s="11"/>
      <c r="DM270" s="11"/>
      <c r="DN270" s="11"/>
      <c r="DO270" s="11"/>
      <c r="DP270" s="11"/>
    </row>
    <row r="271" spans="2:120" s="12" customFormat="1" x14ac:dyDescent="0.2">
      <c r="B271" s="235"/>
      <c r="C271" s="235"/>
      <c r="D271" s="236"/>
      <c r="E271" s="237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</row>
    <row r="272" spans="2:120" s="12" customFormat="1" x14ac:dyDescent="0.2">
      <c r="B272" s="235"/>
      <c r="C272" s="235"/>
      <c r="D272" s="236"/>
      <c r="E272" s="237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</row>
    <row r="273" spans="2:120" s="12" customFormat="1" x14ac:dyDescent="0.2">
      <c r="B273" s="235"/>
      <c r="C273" s="235"/>
      <c r="D273" s="236"/>
      <c r="E273" s="237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</row>
    <row r="274" spans="2:120" s="12" customFormat="1" x14ac:dyDescent="0.2">
      <c r="B274" s="235"/>
      <c r="C274" s="235"/>
      <c r="D274" s="236"/>
      <c r="E274" s="237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</row>
    <row r="275" spans="2:120" s="12" customFormat="1" x14ac:dyDescent="0.2">
      <c r="B275" s="235"/>
      <c r="C275" s="235"/>
      <c r="D275" s="236"/>
      <c r="E275" s="237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</row>
    <row r="276" spans="2:120" s="12" customFormat="1" x14ac:dyDescent="0.2">
      <c r="B276" s="235"/>
      <c r="C276" s="235"/>
      <c r="D276" s="236"/>
      <c r="E276" s="237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</row>
    <row r="277" spans="2:120" s="12" customFormat="1" x14ac:dyDescent="0.2">
      <c r="B277" s="235"/>
      <c r="C277" s="235"/>
      <c r="D277" s="236"/>
      <c r="E277" s="237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</row>
    <row r="278" spans="2:120" s="12" customFormat="1" x14ac:dyDescent="0.2">
      <c r="B278" s="235"/>
      <c r="C278" s="235"/>
      <c r="D278" s="236"/>
      <c r="E278" s="237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</row>
    <row r="279" spans="2:120" s="12" customFormat="1" x14ac:dyDescent="0.2">
      <c r="B279" s="235"/>
      <c r="C279" s="235"/>
      <c r="D279" s="236"/>
      <c r="E279" s="237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</row>
    <row r="280" spans="2:120" s="12" customFormat="1" x14ac:dyDescent="0.2">
      <c r="B280" s="25"/>
      <c r="C280" s="25"/>
      <c r="E280" s="1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</row>
    <row r="281" spans="2:120" s="12" customFormat="1" x14ac:dyDescent="0.2">
      <c r="B281" s="25"/>
      <c r="C281" s="25"/>
      <c r="E281" s="1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</row>
    <row r="282" spans="2:120" s="12" customFormat="1" x14ac:dyDescent="0.2">
      <c r="B282" s="25"/>
      <c r="C282" s="25"/>
      <c r="E282" s="1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</row>
    <row r="283" spans="2:120" s="12" customFormat="1" x14ac:dyDescent="0.2">
      <c r="B283" s="25"/>
      <c r="C283" s="25"/>
      <c r="E283" s="1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</row>
    <row r="284" spans="2:120" s="12" customFormat="1" x14ac:dyDescent="0.2">
      <c r="B284" s="25"/>
      <c r="C284" s="25"/>
      <c r="E284" s="1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</row>
    <row r="285" spans="2:120" s="12" customFormat="1" x14ac:dyDescent="0.2">
      <c r="B285" s="22"/>
      <c r="C285" s="22"/>
      <c r="D285" s="3"/>
      <c r="E285" s="1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</row>
  </sheetData>
  <sheetProtection selectLockedCells="1"/>
  <mergeCells count="36">
    <mergeCell ref="B141:B155"/>
    <mergeCell ref="B184:E184"/>
    <mergeCell ref="B139:E139"/>
    <mergeCell ref="B157:E157"/>
    <mergeCell ref="B159:B182"/>
    <mergeCell ref="B2:E2"/>
    <mergeCell ref="B15:E15"/>
    <mergeCell ref="B17:B27"/>
    <mergeCell ref="B29:E29"/>
    <mergeCell ref="B31:B44"/>
    <mergeCell ref="B13:E13"/>
    <mergeCell ref="B12:E12"/>
    <mergeCell ref="B4:E4"/>
    <mergeCell ref="B5:E5"/>
    <mergeCell ref="B6:E6"/>
    <mergeCell ref="B7:E7"/>
    <mergeCell ref="B8:E8"/>
    <mergeCell ref="B9:E9"/>
    <mergeCell ref="B10:E10"/>
    <mergeCell ref="B11:E11"/>
    <mergeCell ref="B214:E214"/>
    <mergeCell ref="B46:E46"/>
    <mergeCell ref="B48:B65"/>
    <mergeCell ref="B110:B127"/>
    <mergeCell ref="B129:E129"/>
    <mergeCell ref="B131:B137"/>
    <mergeCell ref="B67:E67"/>
    <mergeCell ref="B192:E192"/>
    <mergeCell ref="B194:B202"/>
    <mergeCell ref="B204:E204"/>
    <mergeCell ref="B206:B213"/>
    <mergeCell ref="B69:B82"/>
    <mergeCell ref="B84:E84"/>
    <mergeCell ref="B86:B106"/>
    <mergeCell ref="B108:E108"/>
    <mergeCell ref="B186:B190"/>
  </mergeCells>
  <conditionalFormatting sqref="D48:D50 D54:D55 D57 D62:D65 D69:D82 D159:D168">
    <cfRule type="containsText" dxfId="45" priority="121" operator="containsText" text="Yes">
      <formula>NOT(ISERROR(SEARCH("Yes",D48)))</formula>
    </cfRule>
    <cfRule type="containsText" dxfId="44" priority="122" operator="containsText" text="No">
      <formula>NOT(ISERROR(SEARCH("No",D48)))</formula>
    </cfRule>
  </conditionalFormatting>
  <conditionalFormatting sqref="D110:D127">
    <cfRule type="containsText" dxfId="43" priority="101" operator="containsText" text="Yes">
      <formula>NOT(ISERROR(SEARCH("Yes",D110)))</formula>
    </cfRule>
    <cfRule type="containsText" dxfId="42" priority="102" operator="containsText" text="No">
      <formula>NOT(ISERROR(SEARCH("No",D110)))</formula>
    </cfRule>
  </conditionalFormatting>
  <conditionalFormatting sqref="D131:D137">
    <cfRule type="containsText" dxfId="41" priority="87" operator="containsText" text="Yes">
      <formula>NOT(ISERROR(SEARCH("Yes",D131)))</formula>
    </cfRule>
    <cfRule type="containsText" dxfId="40" priority="88" operator="containsText" text="No">
      <formula>NOT(ISERROR(SEARCH("No",D131)))</formula>
    </cfRule>
  </conditionalFormatting>
  <conditionalFormatting sqref="D147:D149">
    <cfRule type="containsText" dxfId="39" priority="81" operator="containsText" text="Yes">
      <formula>NOT(ISERROR(SEARCH("Yes",D147)))</formula>
    </cfRule>
    <cfRule type="containsText" dxfId="38" priority="82" operator="containsText" text="No">
      <formula>NOT(ISERROR(SEARCH("No",D147)))</formula>
    </cfRule>
  </conditionalFormatting>
  <conditionalFormatting sqref="D152:D155">
    <cfRule type="containsText" dxfId="37" priority="73" operator="containsText" text="Yes">
      <formula>NOT(ISERROR(SEARCH("Yes",D152)))</formula>
    </cfRule>
    <cfRule type="containsText" dxfId="36" priority="74" operator="containsText" text="No">
      <formula>NOT(ISERROR(SEARCH("No",D152)))</formula>
    </cfRule>
  </conditionalFormatting>
  <conditionalFormatting sqref="D170:D181">
    <cfRule type="containsText" dxfId="35" priority="35" operator="containsText" text="Yes">
      <formula>NOT(ISERROR(SEARCH("Yes",D170)))</formula>
    </cfRule>
    <cfRule type="containsText" dxfId="34" priority="36" operator="containsText" text="No">
      <formula>NOT(ISERROR(SEARCH("No",D170)))</formula>
    </cfRule>
  </conditionalFormatting>
  <conditionalFormatting sqref="D186:D189">
    <cfRule type="containsText" dxfId="33" priority="27" operator="containsText" text="Yes">
      <formula>NOT(ISERROR(SEARCH("Yes",D186)))</formula>
    </cfRule>
    <cfRule type="containsText" dxfId="32" priority="28" operator="containsText" text="No">
      <formula>NOT(ISERROR(SEARCH("No",D186)))</formula>
    </cfRule>
  </conditionalFormatting>
  <conditionalFormatting sqref="D194">
    <cfRule type="containsText" dxfId="31" priority="25" operator="containsText" text="Yes">
      <formula>NOT(ISERROR(SEARCH("Yes",D194)))</formula>
    </cfRule>
    <cfRule type="containsText" dxfId="30" priority="26" operator="containsText" text="No">
      <formula>NOT(ISERROR(SEARCH("No",D194)))</formula>
    </cfRule>
  </conditionalFormatting>
  <conditionalFormatting sqref="D197:D201">
    <cfRule type="containsText" dxfId="29" priority="15" operator="containsText" text="Yes">
      <formula>NOT(ISERROR(SEARCH("Yes",D197)))</formula>
    </cfRule>
    <cfRule type="containsText" dxfId="28" priority="16" operator="containsText" text="No">
      <formula>NOT(ISERROR(SEARCH("No",D197)))</formula>
    </cfRule>
  </conditionalFormatting>
  <conditionalFormatting sqref="D206:D213">
    <cfRule type="containsText" dxfId="27" priority="1" operator="containsText" text="Yes">
      <formula>NOT(ISERROR(SEARCH("Yes",D206)))</formula>
    </cfRule>
    <cfRule type="containsText" dxfId="26" priority="2" operator="containsText" text="No">
      <formula>NOT(ISERROR(SEARCH("No",D206)))</formula>
    </cfRule>
  </conditionalFormatting>
  <dataValidations count="1">
    <dataValidation type="list" allowBlank="1" showInputMessage="1" showErrorMessage="1" sqref="D147:D149 D173:D181 D170:D171 D197:D201 D159:D168 D152:D155 D110:D127 D62:D65 D57 D194 D48:D50 D54:D55 D69:D82 D131:D137 D206:D213 D186:D189" xr:uid="{776AA438-6932-4D09-8039-6583309D43ED}">
      <formula1>$B$218:$B$219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DU222"/>
  <sheetViews>
    <sheetView showGridLines="0" tabSelected="1" zoomScale="90" zoomScaleNormal="90" zoomScalePageLayoutView="80" workbookViewId="0">
      <selection activeCell="C12" sqref="C12"/>
    </sheetView>
  </sheetViews>
  <sheetFormatPr defaultColWidth="8.85546875" defaultRowHeight="14.25" x14ac:dyDescent="0.2"/>
  <cols>
    <col min="1" max="1" width="2.42578125" style="3" customWidth="1"/>
    <col min="2" max="2" width="29.5703125" style="22" customWidth="1"/>
    <col min="3" max="3" width="59" style="22" customWidth="1"/>
    <col min="4" max="4" width="49.7109375" style="3" customWidth="1"/>
    <col min="5" max="5" width="13.42578125" style="122" customWidth="1"/>
    <col min="6" max="6" width="21.42578125" style="3" customWidth="1"/>
    <col min="7" max="7" width="34.42578125" style="3" customWidth="1"/>
    <col min="8" max="8" width="36.140625" style="3" customWidth="1"/>
    <col min="9" max="9" width="17.42578125" style="123" customWidth="1"/>
    <col min="10" max="10" width="2" style="11" customWidth="1"/>
    <col min="11" max="125" width="8.85546875" style="11"/>
    <col min="126" max="16384" width="8.85546875" style="3"/>
  </cols>
  <sheetData>
    <row r="1" spans="2:125" ht="14.1" customHeight="1" x14ac:dyDescent="0.2"/>
    <row r="2" spans="2:125" s="244" customFormat="1" ht="33" customHeight="1" x14ac:dyDescent="0.25">
      <c r="B2" s="273" t="s">
        <v>18</v>
      </c>
      <c r="C2" s="273"/>
      <c r="D2" s="273"/>
      <c r="E2" s="273"/>
      <c r="F2" s="273"/>
      <c r="G2" s="273"/>
      <c r="H2" s="273"/>
      <c r="I2" s="27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</row>
    <row r="3" spans="2:125" ht="14.1" customHeight="1" x14ac:dyDescent="0.2"/>
    <row r="4" spans="2:125" s="244" customFormat="1" ht="27" customHeight="1" x14ac:dyDescent="0.25">
      <c r="B4" s="375" t="s">
        <v>25</v>
      </c>
      <c r="C4" s="375"/>
      <c r="D4" s="375"/>
      <c r="E4" s="375"/>
      <c r="F4" s="375"/>
      <c r="G4" s="375"/>
      <c r="H4" s="375"/>
      <c r="I4" s="375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</row>
    <row r="5" spans="2:125" ht="64.5" thickBot="1" x14ac:dyDescent="0.25">
      <c r="B5" s="218" t="s">
        <v>23</v>
      </c>
      <c r="C5" s="218" t="s">
        <v>309</v>
      </c>
      <c r="D5" s="220" t="s">
        <v>90</v>
      </c>
      <c r="E5" s="250" t="s">
        <v>310</v>
      </c>
      <c r="F5" s="250" t="s">
        <v>311</v>
      </c>
      <c r="G5" s="124" t="s">
        <v>312</v>
      </c>
      <c r="H5" s="124" t="s">
        <v>313</v>
      </c>
      <c r="I5" s="206" t="s">
        <v>314</v>
      </c>
    </row>
    <row r="6" spans="2:125" ht="27" customHeight="1" thickBot="1" x14ac:dyDescent="0.25">
      <c r="B6" s="409" t="s">
        <v>316</v>
      </c>
      <c r="C6" s="31" t="s">
        <v>315</v>
      </c>
      <c r="D6" s="99"/>
      <c r="E6" s="145"/>
      <c r="F6" s="400" t="str">
        <f>IF(AND(E6="met",E7="met",E8="met",E9="met",E10="met",E11="met",E12="met",E13="met"),"Met",IF(AND(E6="not met",E7="not met",E8="not met",E9="not met",E10="not met",E11="not met",E12="not met",E13="not met"),"not met",IF(AND(E6="",E7="",E8="",E9="",E10="",E12="",E11="",E13=""),"","partially met")))</f>
        <v/>
      </c>
      <c r="G6" s="88"/>
      <c r="H6" s="60"/>
      <c r="I6" s="60"/>
    </row>
    <row r="7" spans="2:125" ht="40.5" customHeight="1" x14ac:dyDescent="0.2">
      <c r="B7" s="409"/>
      <c r="C7" s="33" t="s">
        <v>317</v>
      </c>
      <c r="D7" s="133"/>
      <c r="E7" s="145"/>
      <c r="F7" s="400"/>
      <c r="G7" s="100"/>
      <c r="H7" s="208"/>
      <c r="I7" s="208"/>
    </row>
    <row r="8" spans="2:125" ht="27" customHeight="1" x14ac:dyDescent="0.2">
      <c r="B8" s="409"/>
      <c r="C8" s="31" t="s">
        <v>19</v>
      </c>
      <c r="D8" s="109"/>
      <c r="E8" s="145"/>
      <c r="F8" s="400"/>
      <c r="G8" s="88"/>
      <c r="H8" s="59"/>
      <c r="I8" s="59"/>
    </row>
    <row r="9" spans="2:125" ht="40.5" customHeight="1" x14ac:dyDescent="0.2">
      <c r="B9" s="409"/>
      <c r="C9" s="430" t="s">
        <v>318</v>
      </c>
      <c r="D9" s="146" t="s">
        <v>323</v>
      </c>
      <c r="E9" s="145"/>
      <c r="F9" s="400"/>
      <c r="G9" s="100"/>
      <c r="H9" s="61"/>
      <c r="I9" s="61"/>
    </row>
    <row r="10" spans="2:125" ht="40.5" customHeight="1" x14ac:dyDescent="0.2">
      <c r="B10" s="409"/>
      <c r="C10" s="442" t="s">
        <v>319</v>
      </c>
      <c r="D10" s="109"/>
      <c r="E10" s="145"/>
      <c r="F10" s="400"/>
      <c r="G10" s="88"/>
      <c r="H10" s="59"/>
      <c r="I10" s="59"/>
    </row>
    <row r="11" spans="2:125" ht="27" customHeight="1" x14ac:dyDescent="0.2">
      <c r="B11" s="409"/>
      <c r="C11" s="431" t="s">
        <v>320</v>
      </c>
      <c r="D11" s="146" t="s">
        <v>324</v>
      </c>
      <c r="E11" s="145"/>
      <c r="F11" s="400"/>
      <c r="G11" s="100"/>
      <c r="H11" s="61"/>
      <c r="I11" s="61"/>
    </row>
    <row r="12" spans="2:125" ht="27" customHeight="1" x14ac:dyDescent="0.2">
      <c r="B12" s="409"/>
      <c r="C12" s="31" t="s">
        <v>321</v>
      </c>
      <c r="D12" s="109"/>
      <c r="E12" s="145"/>
      <c r="F12" s="400"/>
      <c r="G12" s="88"/>
      <c r="H12" s="59"/>
      <c r="I12" s="59"/>
    </row>
    <row r="13" spans="2:125" ht="27" customHeight="1" x14ac:dyDescent="0.2">
      <c r="B13" s="409"/>
      <c r="C13" s="33" t="s">
        <v>322</v>
      </c>
      <c r="D13" s="146" t="s">
        <v>325</v>
      </c>
      <c r="E13" s="145"/>
      <c r="F13" s="400"/>
      <c r="G13" s="100"/>
      <c r="H13" s="61"/>
      <c r="I13" s="61"/>
    </row>
    <row r="14" spans="2:125" ht="18" customHeight="1" x14ac:dyDescent="0.2">
      <c r="B14" s="23"/>
      <c r="C14" s="23"/>
      <c r="D14" s="13"/>
      <c r="E14" s="117"/>
      <c r="F14" s="13"/>
      <c r="G14" s="13"/>
      <c r="H14" s="13"/>
      <c r="I14" s="13"/>
    </row>
    <row r="15" spans="2:125" s="244" customFormat="1" ht="27" customHeight="1" x14ac:dyDescent="0.25">
      <c r="B15" s="375" t="s">
        <v>26</v>
      </c>
      <c r="C15" s="375"/>
      <c r="D15" s="375"/>
      <c r="E15" s="375"/>
      <c r="F15" s="375"/>
      <c r="G15" s="375"/>
      <c r="H15" s="375"/>
      <c r="I15" s="375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</row>
    <row r="16" spans="2:125" ht="63.75" x14ac:dyDescent="0.2">
      <c r="B16" s="218" t="s">
        <v>23</v>
      </c>
      <c r="C16" s="218" t="s">
        <v>309</v>
      </c>
      <c r="D16" s="220" t="s">
        <v>90</v>
      </c>
      <c r="E16" s="250" t="s">
        <v>310</v>
      </c>
      <c r="F16" s="250" t="s">
        <v>311</v>
      </c>
      <c r="G16" s="124" t="s">
        <v>312</v>
      </c>
      <c r="H16" s="124" t="s">
        <v>313</v>
      </c>
      <c r="I16" s="206" t="s">
        <v>314</v>
      </c>
    </row>
    <row r="17" spans="1:125" ht="27" customHeight="1" x14ac:dyDescent="0.2">
      <c r="B17" s="402" t="s">
        <v>329</v>
      </c>
      <c r="C17" s="31" t="s">
        <v>330</v>
      </c>
      <c r="D17" s="109" t="s">
        <v>20</v>
      </c>
      <c r="E17" s="145"/>
      <c r="F17" s="400" t="str">
        <f>IF(AND(E17="met",E18="met",E19="met",E20="met",E21="met",E22="met",E23="met",E24="met",E25="met",E26="met",E27="met"),"Met",IF(AND(E17="not met",E18="not met",E19="not met",E20="not met",E21="not met",E22="not met",E23="not met",E24="not met",E25="not met",E26="not met",E27="not met"),"not met",IF(AND(E17="",E18="",E19="",E20="",E21="",E22="",E23="",E24="",E25="",E26="",E27=""),"","partially met")))</f>
        <v/>
      </c>
      <c r="G17" s="88"/>
      <c r="H17" s="59"/>
      <c r="I17" s="60"/>
    </row>
    <row r="18" spans="1:125" ht="40.5" customHeight="1" x14ac:dyDescent="0.2">
      <c r="B18" s="402"/>
      <c r="C18" s="431" t="s">
        <v>341</v>
      </c>
      <c r="D18" s="183"/>
      <c r="E18" s="145"/>
      <c r="F18" s="400"/>
      <c r="G18" s="184"/>
      <c r="H18" s="185"/>
      <c r="I18" s="207"/>
    </row>
    <row r="19" spans="1:125" ht="40.5" customHeight="1" x14ac:dyDescent="0.2">
      <c r="B19" s="402"/>
      <c r="C19" s="31" t="s">
        <v>331</v>
      </c>
      <c r="D19" s="109"/>
      <c r="E19" s="145"/>
      <c r="F19" s="400"/>
      <c r="G19" s="88"/>
      <c r="H19" s="59"/>
      <c r="I19" s="60"/>
    </row>
    <row r="20" spans="1:125" ht="27" customHeight="1" x14ac:dyDescent="0.2">
      <c r="B20" s="402"/>
      <c r="C20" s="431" t="s">
        <v>332</v>
      </c>
      <c r="D20" s="183"/>
      <c r="E20" s="145"/>
      <c r="F20" s="400"/>
      <c r="G20" s="184"/>
      <c r="H20" s="185"/>
      <c r="I20" s="207"/>
    </row>
    <row r="21" spans="1:125" ht="38.25" customHeight="1" x14ac:dyDescent="0.2">
      <c r="A21" s="3" t="s">
        <v>342</v>
      </c>
      <c r="B21" s="402"/>
      <c r="C21" s="31" t="s">
        <v>333</v>
      </c>
      <c r="D21" s="109"/>
      <c r="E21" s="145"/>
      <c r="F21" s="400"/>
      <c r="G21" s="88"/>
      <c r="H21" s="59"/>
      <c r="I21" s="60"/>
    </row>
    <row r="22" spans="1:125" ht="27" customHeight="1" x14ac:dyDescent="0.2">
      <c r="B22" s="402"/>
      <c r="C22" s="33" t="s">
        <v>334</v>
      </c>
      <c r="D22" s="133"/>
      <c r="E22" s="145"/>
      <c r="F22" s="400"/>
      <c r="G22" s="100"/>
      <c r="H22" s="61"/>
      <c r="I22" s="208"/>
    </row>
    <row r="23" spans="1:125" ht="27" customHeight="1" x14ac:dyDescent="0.2">
      <c r="B23" s="402"/>
      <c r="C23" s="31" t="s">
        <v>335</v>
      </c>
      <c r="D23" s="99"/>
      <c r="E23" s="145"/>
      <c r="F23" s="400"/>
      <c r="G23" s="88"/>
      <c r="H23" s="59"/>
      <c r="I23" s="60"/>
    </row>
    <row r="24" spans="1:125" ht="27" customHeight="1" x14ac:dyDescent="0.2">
      <c r="B24" s="402"/>
      <c r="C24" s="33" t="s">
        <v>336</v>
      </c>
      <c r="D24" s="133"/>
      <c r="E24" s="145"/>
      <c r="F24" s="400"/>
      <c r="G24" s="100"/>
      <c r="H24" s="61"/>
      <c r="I24" s="61"/>
    </row>
    <row r="25" spans="1:125" ht="39.75" customHeight="1" x14ac:dyDescent="0.2">
      <c r="A25" s="3" t="s">
        <v>342</v>
      </c>
      <c r="B25" s="402"/>
      <c r="C25" s="31" t="s">
        <v>337</v>
      </c>
      <c r="D25" s="99"/>
      <c r="E25" s="145"/>
      <c r="F25" s="400"/>
      <c r="G25" s="88"/>
      <c r="H25" s="59"/>
      <c r="I25" s="59"/>
    </row>
    <row r="26" spans="1:125" ht="43.5" customHeight="1" x14ac:dyDescent="0.2">
      <c r="A26" s="3" t="s">
        <v>342</v>
      </c>
      <c r="B26" s="402"/>
      <c r="C26" s="33" t="s">
        <v>338</v>
      </c>
      <c r="D26" s="146" t="s">
        <v>340</v>
      </c>
      <c r="E26" s="145"/>
      <c r="F26" s="400"/>
      <c r="G26" s="100"/>
      <c r="H26" s="61"/>
      <c r="I26" s="61"/>
    </row>
    <row r="27" spans="1:125" ht="27" customHeight="1" x14ac:dyDescent="0.2">
      <c r="B27" s="402"/>
      <c r="C27" s="31" t="s">
        <v>339</v>
      </c>
      <c r="D27" s="86"/>
      <c r="E27" s="147"/>
      <c r="F27" s="400"/>
      <c r="G27" s="87"/>
      <c r="H27" s="31"/>
      <c r="I27" s="31"/>
    </row>
    <row r="28" spans="1:125" ht="18" customHeight="1" x14ac:dyDescent="0.2">
      <c r="B28" s="23"/>
      <c r="C28" s="23"/>
      <c r="D28" s="13"/>
      <c r="E28" s="117"/>
      <c r="F28" s="13"/>
      <c r="G28" s="13"/>
      <c r="H28" s="13"/>
      <c r="I28" s="13"/>
    </row>
    <row r="29" spans="1:125" s="244" customFormat="1" ht="27" customHeight="1" x14ac:dyDescent="0.25">
      <c r="B29" s="375" t="s">
        <v>345</v>
      </c>
      <c r="C29" s="375"/>
      <c r="D29" s="375"/>
      <c r="E29" s="375"/>
      <c r="F29" s="375"/>
      <c r="G29" s="375"/>
      <c r="H29" s="375"/>
      <c r="I29" s="375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3"/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T29" s="243"/>
      <c r="CU29" s="243"/>
      <c r="CV29" s="243"/>
      <c r="CW29" s="243"/>
      <c r="CX29" s="243"/>
      <c r="CY29" s="243"/>
      <c r="CZ29" s="243"/>
      <c r="DA29" s="243"/>
      <c r="DB29" s="243"/>
      <c r="DC29" s="243"/>
      <c r="DD29" s="243"/>
      <c r="DE29" s="243"/>
      <c r="DF29" s="243"/>
      <c r="DG29" s="243"/>
      <c r="DH29" s="243"/>
      <c r="DI29" s="243"/>
      <c r="DJ29" s="243"/>
      <c r="DK29" s="243"/>
      <c r="DL29" s="243"/>
      <c r="DM29" s="243"/>
      <c r="DN29" s="243"/>
      <c r="DO29" s="243"/>
      <c r="DP29" s="243"/>
      <c r="DQ29" s="243"/>
      <c r="DR29" s="243"/>
      <c r="DS29" s="243"/>
      <c r="DT29" s="243"/>
      <c r="DU29" s="243"/>
    </row>
    <row r="30" spans="1:125" ht="63.75" x14ac:dyDescent="0.2">
      <c r="B30" s="218" t="s">
        <v>23</v>
      </c>
      <c r="C30" s="218" t="s">
        <v>309</v>
      </c>
      <c r="D30" s="220" t="s">
        <v>90</v>
      </c>
      <c r="E30" s="250" t="s">
        <v>310</v>
      </c>
      <c r="F30" s="250" t="s">
        <v>311</v>
      </c>
      <c r="G30" s="124" t="s">
        <v>312</v>
      </c>
      <c r="H30" s="124" t="s">
        <v>313</v>
      </c>
      <c r="I30" s="206" t="s">
        <v>314</v>
      </c>
    </row>
    <row r="31" spans="1:125" ht="27" customHeight="1" thickBot="1" x14ac:dyDescent="0.25">
      <c r="B31" s="393" t="s">
        <v>346</v>
      </c>
      <c r="C31" s="87" t="s">
        <v>347</v>
      </c>
      <c r="D31" s="90"/>
      <c r="E31" s="151"/>
      <c r="F31" s="395" t="str">
        <f>IF(AND(E31="met",E32="met",E33="met",E34="met",E35="met",E36="met",E37="met",E38="met",E39="met"),"Met",IF(AND(E31="not met",E32="not met",E33="not met",E34="not met",E35="not met",E36="not met",E37="not met",E38="not met",E39="not met"),"not met",IF(AND(E31="",E32="",E33="",E34="",E35="",E36="",E37="",E38="",E39=""),"","partially met")))</f>
        <v/>
      </c>
      <c r="G31" s="93"/>
      <c r="H31" s="32"/>
      <c r="I31" s="209"/>
    </row>
    <row r="32" spans="1:125" ht="40.5" customHeight="1" thickBot="1" x14ac:dyDescent="0.25">
      <c r="B32" s="393"/>
      <c r="C32" s="199" t="s">
        <v>348</v>
      </c>
      <c r="D32" s="251" t="s">
        <v>358</v>
      </c>
      <c r="E32" s="151"/>
      <c r="F32" s="395"/>
      <c r="G32" s="94"/>
      <c r="H32" s="37"/>
      <c r="I32" s="210"/>
    </row>
    <row r="33" spans="2:125" ht="27" customHeight="1" thickBot="1" x14ac:dyDescent="0.25">
      <c r="B33" s="393"/>
      <c r="C33" s="125" t="s">
        <v>349</v>
      </c>
      <c r="D33" s="90"/>
      <c r="E33" s="151"/>
      <c r="F33" s="395"/>
      <c r="G33" s="93"/>
      <c r="H33" s="32"/>
      <c r="I33" s="209"/>
    </row>
    <row r="34" spans="2:125" ht="40.5" customHeight="1" thickBot="1" x14ac:dyDescent="0.25">
      <c r="B34" s="393"/>
      <c r="C34" s="432" t="s">
        <v>350</v>
      </c>
      <c r="D34" s="149"/>
      <c r="E34" s="151"/>
      <c r="F34" s="395"/>
      <c r="G34" s="95"/>
      <c r="H34" s="34"/>
      <c r="I34" s="211"/>
    </row>
    <row r="35" spans="2:125" ht="27" customHeight="1" thickBot="1" x14ac:dyDescent="0.25">
      <c r="B35" s="393"/>
      <c r="C35" s="87" t="s">
        <v>354</v>
      </c>
      <c r="D35" s="253" t="s">
        <v>359</v>
      </c>
      <c r="E35" s="151"/>
      <c r="F35" s="395"/>
      <c r="G35" s="96"/>
      <c r="H35" s="38"/>
      <c r="I35" s="212"/>
    </row>
    <row r="36" spans="2:125" ht="40.5" customHeight="1" thickBot="1" x14ac:dyDescent="0.25">
      <c r="B36" s="393"/>
      <c r="C36" s="433" t="s">
        <v>353</v>
      </c>
      <c r="D36" s="252" t="s">
        <v>360</v>
      </c>
      <c r="E36" s="151"/>
      <c r="F36" s="395"/>
      <c r="G36" s="95"/>
      <c r="H36" s="34"/>
      <c r="I36" s="34"/>
    </row>
    <row r="37" spans="2:125" ht="40.5" customHeight="1" thickBot="1" x14ac:dyDescent="0.25">
      <c r="B37" s="393"/>
      <c r="C37" s="216" t="s">
        <v>352</v>
      </c>
      <c r="D37" s="90"/>
      <c r="E37" s="151"/>
      <c r="F37" s="395"/>
      <c r="G37" s="93"/>
      <c r="H37" s="32"/>
      <c r="I37" s="32"/>
    </row>
    <row r="38" spans="2:125" ht="54" customHeight="1" x14ac:dyDescent="0.2">
      <c r="B38" s="393"/>
      <c r="C38" s="49" t="s">
        <v>351</v>
      </c>
      <c r="D38" s="89"/>
      <c r="E38" s="151"/>
      <c r="F38" s="395"/>
      <c r="G38" s="97"/>
      <c r="H38" s="35"/>
      <c r="I38" s="35"/>
    </row>
    <row r="39" spans="2:125" ht="27" customHeight="1" x14ac:dyDescent="0.2">
      <c r="B39" s="394"/>
      <c r="C39" s="441" t="s">
        <v>355</v>
      </c>
      <c r="D39" s="150"/>
      <c r="E39" s="151"/>
      <c r="F39" s="396"/>
      <c r="G39" s="98"/>
      <c r="H39" s="50"/>
      <c r="I39" s="50"/>
    </row>
    <row r="40" spans="2:125" ht="18" customHeight="1" x14ac:dyDescent="0.2">
      <c r="B40" s="23"/>
      <c r="C40" s="23"/>
      <c r="D40" s="13"/>
      <c r="E40" s="117"/>
      <c r="F40" s="13"/>
      <c r="G40" s="13"/>
      <c r="H40" s="13"/>
      <c r="I40" s="13"/>
    </row>
    <row r="41" spans="2:125" s="244" customFormat="1" ht="27" customHeight="1" x14ac:dyDescent="0.25">
      <c r="B41" s="375" t="s">
        <v>361</v>
      </c>
      <c r="C41" s="375"/>
      <c r="D41" s="375"/>
      <c r="E41" s="375"/>
      <c r="F41" s="375"/>
      <c r="G41" s="375"/>
      <c r="H41" s="375"/>
      <c r="I41" s="375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3"/>
      <c r="AN41" s="243"/>
      <c r="AO41" s="243"/>
      <c r="AP41" s="243"/>
      <c r="AQ41" s="243"/>
      <c r="AR41" s="243"/>
      <c r="AS41" s="243"/>
      <c r="AT41" s="243"/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243"/>
      <c r="CP41" s="243"/>
      <c r="CQ41" s="243"/>
      <c r="CR41" s="243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  <c r="DE41" s="243"/>
      <c r="DF41" s="243"/>
      <c r="DG41" s="243"/>
      <c r="DH41" s="243"/>
      <c r="DI41" s="243"/>
      <c r="DJ41" s="243"/>
      <c r="DK41" s="243"/>
      <c r="DL41" s="243"/>
      <c r="DM41" s="243"/>
      <c r="DN41" s="243"/>
      <c r="DO41" s="243"/>
      <c r="DP41" s="243"/>
      <c r="DQ41" s="243"/>
      <c r="DR41" s="243"/>
      <c r="DS41" s="243"/>
      <c r="DT41" s="243"/>
      <c r="DU41" s="243"/>
    </row>
    <row r="42" spans="2:125" ht="63.75" x14ac:dyDescent="0.2">
      <c r="B42" s="218" t="s">
        <v>23</v>
      </c>
      <c r="C42" s="218" t="s">
        <v>309</v>
      </c>
      <c r="D42" s="220" t="s">
        <v>90</v>
      </c>
      <c r="E42" s="250" t="s">
        <v>310</v>
      </c>
      <c r="F42" s="250" t="s">
        <v>311</v>
      </c>
      <c r="G42" s="124" t="s">
        <v>312</v>
      </c>
      <c r="H42" s="124" t="s">
        <v>313</v>
      </c>
      <c r="I42" s="206" t="s">
        <v>314</v>
      </c>
    </row>
    <row r="43" spans="2:125" ht="67.5" customHeight="1" x14ac:dyDescent="0.2">
      <c r="B43" s="406" t="s">
        <v>362</v>
      </c>
      <c r="C43" s="87" t="s">
        <v>363</v>
      </c>
      <c r="D43" s="90"/>
      <c r="E43" s="151"/>
      <c r="F43" s="395" t="str">
        <f>IF(AND(E43="met",E44="met",E45="met",E46="met",E47="met", E48="met", E49="met",E50="met",E51="met",E52="met",E53="met",E54="met",E55="met",E56="met",E57="met", E58="met",E59="met",E60="met",E61="met",E62="met",E63="met",E64="met",E65="met",E66="met",E67="met",E68="met",E69="met",E70="met"),"Met",IF(AND(E43="not met",E44="not met",E45="not met",E46="not met",E47="not met", E48="not met",E49="not met",E50="not met",E51="not met",E52="not met",E53="not met",E54="not met",E55="not met",E56="not met",E57="not met",E58="not met",E59="not met",E60="not met",E61="not met",E62="not met",E63="not met",E64="not met",E65="not met",E66="not met",E67="not met",E68="not met",E69="not met",E70="not met"),"not met",IF(AND(E43="",E44="",E45="",E46="",E47="", E48="",E49="",E50="",E51="",E52="",E53="",E54="",E55="",E56="",E57="",E58="",E59="",E60="",E61="",E62="",E63="",E64="",E65="",E66="",E67="",E68="",E69="",E70=""),"","partially met")))</f>
        <v/>
      </c>
      <c r="G43" s="93"/>
      <c r="H43" s="32"/>
      <c r="I43" s="209"/>
    </row>
    <row r="44" spans="2:125" ht="40.5" customHeight="1" thickBot="1" x14ac:dyDescent="0.25">
      <c r="B44" s="407"/>
      <c r="C44" s="434" t="s">
        <v>364</v>
      </c>
      <c r="D44" s="149" t="s">
        <v>365</v>
      </c>
      <c r="E44" s="151"/>
      <c r="F44" s="395"/>
      <c r="G44" s="95"/>
      <c r="H44" s="34"/>
      <c r="I44" s="211"/>
    </row>
    <row r="45" spans="2:125" ht="27" customHeight="1" thickBot="1" x14ac:dyDescent="0.25">
      <c r="B45" s="407"/>
      <c r="C45" s="440" t="s">
        <v>366</v>
      </c>
      <c r="D45" s="254" t="s">
        <v>367</v>
      </c>
      <c r="E45" s="151"/>
      <c r="F45" s="395"/>
      <c r="G45" s="93"/>
      <c r="H45" s="32"/>
      <c r="I45" s="209"/>
    </row>
    <row r="46" spans="2:125" ht="40.5" customHeight="1" thickBot="1" x14ac:dyDescent="0.25">
      <c r="B46" s="407"/>
      <c r="C46" s="435" t="s">
        <v>368</v>
      </c>
      <c r="D46" s="149"/>
      <c r="E46" s="151"/>
      <c r="F46" s="395"/>
      <c r="G46" s="95"/>
      <c r="H46" s="34"/>
      <c r="I46" s="211"/>
    </row>
    <row r="47" spans="2:125" ht="40.5" customHeight="1" x14ac:dyDescent="0.2">
      <c r="B47" s="411"/>
      <c r="C47" s="439" t="s">
        <v>369</v>
      </c>
      <c r="D47" s="90"/>
      <c r="E47" s="151"/>
      <c r="F47" s="395"/>
      <c r="G47" s="93"/>
      <c r="H47" s="32"/>
      <c r="I47" s="209"/>
    </row>
    <row r="48" spans="2:125" ht="27" customHeight="1" x14ac:dyDescent="0.2">
      <c r="B48" s="412"/>
      <c r="C48" s="199" t="s">
        <v>397</v>
      </c>
      <c r="D48" s="148"/>
      <c r="E48" s="151"/>
      <c r="F48" s="395"/>
      <c r="G48" s="94"/>
      <c r="H48" s="37"/>
      <c r="I48" s="210"/>
    </row>
    <row r="49" spans="2:9" ht="27" customHeight="1" x14ac:dyDescent="0.2">
      <c r="B49" s="412"/>
      <c r="C49" s="125" t="s">
        <v>370</v>
      </c>
      <c r="D49" s="90"/>
      <c r="E49" s="151"/>
      <c r="F49" s="395"/>
      <c r="G49" s="93"/>
      <c r="H49" s="32"/>
      <c r="I49" s="209"/>
    </row>
    <row r="50" spans="2:9" ht="27" customHeight="1" x14ac:dyDescent="0.2">
      <c r="B50" s="412"/>
      <c r="C50" s="432" t="s">
        <v>372</v>
      </c>
      <c r="D50" s="149"/>
      <c r="E50" s="151"/>
      <c r="F50" s="395"/>
      <c r="G50" s="95"/>
      <c r="H50" s="34"/>
      <c r="I50" s="211"/>
    </row>
    <row r="51" spans="2:9" ht="27" customHeight="1" thickBot="1" x14ac:dyDescent="0.25">
      <c r="B51" s="412"/>
      <c r="C51" s="125" t="s">
        <v>371</v>
      </c>
      <c r="D51" s="90"/>
      <c r="E51" s="151"/>
      <c r="F51" s="395"/>
      <c r="G51" s="93"/>
      <c r="H51" s="32"/>
      <c r="I51" s="209"/>
    </row>
    <row r="52" spans="2:9" ht="27" customHeight="1" thickBot="1" x14ac:dyDescent="0.25">
      <c r="B52" s="412"/>
      <c r="C52" s="432" t="s">
        <v>373</v>
      </c>
      <c r="D52" s="149"/>
      <c r="E52" s="151"/>
      <c r="F52" s="395"/>
      <c r="G52" s="95"/>
      <c r="H52" s="34"/>
      <c r="I52" s="211"/>
    </row>
    <row r="53" spans="2:9" ht="27" customHeight="1" thickBot="1" x14ac:dyDescent="0.25">
      <c r="B53" s="412"/>
      <c r="C53" s="125" t="s">
        <v>374</v>
      </c>
      <c r="D53" s="90"/>
      <c r="E53" s="151"/>
      <c r="F53" s="395"/>
      <c r="G53" s="93"/>
      <c r="H53" s="32"/>
      <c r="I53" s="209"/>
    </row>
    <row r="54" spans="2:9" ht="27" customHeight="1" x14ac:dyDescent="0.2">
      <c r="B54" s="412"/>
      <c r="C54" s="432" t="s">
        <v>375</v>
      </c>
      <c r="D54" s="149"/>
      <c r="E54" s="151"/>
      <c r="F54" s="395"/>
      <c r="G54" s="95"/>
      <c r="H54" s="34"/>
      <c r="I54" s="211"/>
    </row>
    <row r="55" spans="2:9" ht="27" customHeight="1" x14ac:dyDescent="0.2">
      <c r="B55" s="412"/>
      <c r="C55" s="125" t="s">
        <v>376</v>
      </c>
      <c r="D55" s="90"/>
      <c r="E55" s="151"/>
      <c r="F55" s="395"/>
      <c r="G55" s="93"/>
      <c r="H55" s="32"/>
      <c r="I55" s="209"/>
    </row>
    <row r="56" spans="2:9" ht="40.5" customHeight="1" thickBot="1" x14ac:dyDescent="0.25">
      <c r="B56" s="412"/>
      <c r="C56" s="258" t="s">
        <v>377</v>
      </c>
      <c r="D56" s="148"/>
      <c r="E56" s="151"/>
      <c r="F56" s="395"/>
      <c r="G56" s="94"/>
      <c r="H56" s="37"/>
      <c r="I56" s="210"/>
    </row>
    <row r="57" spans="2:9" ht="27" customHeight="1" thickBot="1" x14ac:dyDescent="0.25">
      <c r="B57" s="412"/>
      <c r="C57" s="268" t="s">
        <v>378</v>
      </c>
      <c r="D57" s="253" t="s">
        <v>392</v>
      </c>
      <c r="E57" s="151"/>
      <c r="F57" s="395"/>
      <c r="G57" s="93"/>
      <c r="H57" s="32"/>
      <c r="I57" s="32"/>
    </row>
    <row r="58" spans="2:9" ht="27" customHeight="1" thickBot="1" x14ac:dyDescent="0.25">
      <c r="B58" s="412"/>
      <c r="C58" s="436" t="s">
        <v>379</v>
      </c>
      <c r="D58" s="252" t="s">
        <v>392</v>
      </c>
      <c r="E58" s="151"/>
      <c r="F58" s="395"/>
      <c r="G58" s="95"/>
      <c r="H58" s="34"/>
      <c r="I58" s="34"/>
    </row>
    <row r="59" spans="2:9" ht="27" customHeight="1" thickBot="1" x14ac:dyDescent="0.25">
      <c r="B59" s="412"/>
      <c r="C59" s="87" t="s">
        <v>380</v>
      </c>
      <c r="D59" s="109" t="s">
        <v>392</v>
      </c>
      <c r="E59" s="151"/>
      <c r="F59" s="395"/>
      <c r="G59" s="93"/>
      <c r="H59" s="32"/>
      <c r="I59" s="32"/>
    </row>
    <row r="60" spans="2:9" ht="27" customHeight="1" thickBot="1" x14ac:dyDescent="0.25">
      <c r="B60" s="412"/>
      <c r="C60" s="213" t="s">
        <v>381</v>
      </c>
      <c r="D60" s="252" t="s">
        <v>392</v>
      </c>
      <c r="E60" s="151"/>
      <c r="F60" s="395"/>
      <c r="G60" s="97"/>
      <c r="H60" s="35"/>
      <c r="I60" s="35"/>
    </row>
    <row r="61" spans="2:9" ht="27" customHeight="1" thickBot="1" x14ac:dyDescent="0.25">
      <c r="B61" s="412"/>
      <c r="C61" s="87" t="s">
        <v>382</v>
      </c>
      <c r="D61" s="109" t="s">
        <v>392</v>
      </c>
      <c r="E61" s="151"/>
      <c r="F61" s="395"/>
      <c r="G61" s="93"/>
      <c r="H61" s="32"/>
      <c r="I61" s="32"/>
    </row>
    <row r="62" spans="2:9" ht="27" customHeight="1" thickBot="1" x14ac:dyDescent="0.25">
      <c r="B62" s="412"/>
      <c r="C62" s="95" t="s">
        <v>383</v>
      </c>
      <c r="D62" s="252" t="s">
        <v>392</v>
      </c>
      <c r="E62" s="151"/>
      <c r="F62" s="395"/>
      <c r="G62" s="97"/>
      <c r="H62" s="35"/>
      <c r="I62" s="35"/>
    </row>
    <row r="63" spans="2:9" ht="40.5" customHeight="1" thickBot="1" x14ac:dyDescent="0.25">
      <c r="B63" s="412"/>
      <c r="C63" s="87" t="s">
        <v>384</v>
      </c>
      <c r="D63" s="99"/>
      <c r="E63" s="151"/>
      <c r="F63" s="395"/>
      <c r="G63" s="93"/>
      <c r="H63" s="32"/>
      <c r="I63" s="32"/>
    </row>
    <row r="64" spans="2:9" ht="40.5" customHeight="1" thickBot="1" x14ac:dyDescent="0.25">
      <c r="B64" s="412"/>
      <c r="C64" s="199" t="s">
        <v>385</v>
      </c>
      <c r="D64" s="256"/>
      <c r="E64" s="151"/>
      <c r="F64" s="395"/>
      <c r="G64" s="97"/>
      <c r="H64" s="35"/>
      <c r="I64" s="35"/>
    </row>
    <row r="65" spans="2:125" ht="27" customHeight="1" thickBot="1" x14ac:dyDescent="0.25">
      <c r="B65" s="412"/>
      <c r="C65" s="99" t="s">
        <v>387</v>
      </c>
      <c r="D65" s="99" t="s">
        <v>388</v>
      </c>
      <c r="E65" s="151"/>
      <c r="F65" s="395"/>
      <c r="G65" s="93"/>
      <c r="H65" s="32"/>
      <c r="I65" s="32"/>
    </row>
    <row r="66" spans="2:125" ht="27" customHeight="1" thickBot="1" x14ac:dyDescent="0.25">
      <c r="B66" s="412"/>
      <c r="C66" s="199" t="s">
        <v>386</v>
      </c>
      <c r="D66" s="252" t="s">
        <v>388</v>
      </c>
      <c r="E66" s="151"/>
      <c r="F66" s="395"/>
      <c r="G66" s="97"/>
      <c r="H66" s="35"/>
      <c r="I66" s="35"/>
    </row>
    <row r="67" spans="2:125" ht="40.5" customHeight="1" thickBot="1" x14ac:dyDescent="0.25">
      <c r="B67" s="412"/>
      <c r="C67" s="99" t="s">
        <v>389</v>
      </c>
      <c r="D67" s="99"/>
      <c r="E67" s="151"/>
      <c r="F67" s="395"/>
      <c r="G67" s="93"/>
      <c r="H67" s="32"/>
      <c r="I67" s="32"/>
    </row>
    <row r="68" spans="2:125" ht="27" customHeight="1" thickBot="1" x14ac:dyDescent="0.25">
      <c r="B68" s="412"/>
      <c r="C68" s="257" t="s">
        <v>390</v>
      </c>
      <c r="D68" s="133" t="s">
        <v>391</v>
      </c>
      <c r="E68" s="151"/>
      <c r="F68" s="395"/>
      <c r="G68" s="95"/>
      <c r="H68" s="34"/>
      <c r="I68" s="34"/>
    </row>
    <row r="69" spans="2:125" ht="27" customHeight="1" thickBot="1" x14ac:dyDescent="0.25">
      <c r="B69" s="412"/>
      <c r="C69" s="255" t="s">
        <v>393</v>
      </c>
      <c r="D69" s="99" t="s">
        <v>394</v>
      </c>
      <c r="E69" s="151"/>
      <c r="F69" s="395"/>
      <c r="G69" s="93"/>
      <c r="H69" s="32"/>
      <c r="I69" s="32"/>
    </row>
    <row r="70" spans="2:125" ht="27" customHeight="1" thickBot="1" x14ac:dyDescent="0.25">
      <c r="B70" s="413"/>
      <c r="C70" s="432" t="s">
        <v>395</v>
      </c>
      <c r="D70" s="437" t="s">
        <v>396</v>
      </c>
      <c r="E70" s="151"/>
      <c r="F70" s="396"/>
      <c r="G70" s="97"/>
      <c r="H70" s="35"/>
      <c r="I70" s="35"/>
    </row>
    <row r="71" spans="2:125" ht="18" customHeight="1" x14ac:dyDescent="0.2">
      <c r="B71" s="23"/>
      <c r="C71" s="23"/>
      <c r="D71" s="13"/>
      <c r="E71" s="117"/>
      <c r="F71" s="13"/>
      <c r="G71" s="13"/>
      <c r="H71" s="13"/>
      <c r="I71" s="13"/>
    </row>
    <row r="72" spans="2:125" s="244" customFormat="1" ht="27" customHeight="1" x14ac:dyDescent="0.25">
      <c r="B72" s="375" t="s">
        <v>398</v>
      </c>
      <c r="C72" s="375"/>
      <c r="D72" s="375"/>
      <c r="E72" s="375"/>
      <c r="F72" s="375"/>
      <c r="G72" s="375"/>
      <c r="H72" s="375"/>
      <c r="I72" s="375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  <c r="W72" s="243"/>
      <c r="X72" s="243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3"/>
      <c r="AN72" s="243"/>
      <c r="AO72" s="243"/>
      <c r="AP72" s="243"/>
      <c r="AQ72" s="243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43"/>
      <c r="BL72" s="243"/>
      <c r="BM72" s="243"/>
      <c r="BN72" s="243"/>
      <c r="BO72" s="243"/>
      <c r="BP72" s="243"/>
      <c r="BQ72" s="243"/>
      <c r="BR72" s="243"/>
      <c r="BS72" s="243"/>
      <c r="BT72" s="243"/>
      <c r="BU72" s="243"/>
      <c r="BV72" s="243"/>
      <c r="BW72" s="243"/>
      <c r="BX72" s="243"/>
      <c r="BY72" s="243"/>
      <c r="BZ72" s="243"/>
      <c r="CA72" s="243"/>
      <c r="CB72" s="243"/>
      <c r="CC72" s="243"/>
      <c r="CD72" s="243"/>
      <c r="CE72" s="243"/>
      <c r="CF72" s="243"/>
      <c r="CG72" s="243"/>
      <c r="CH72" s="243"/>
      <c r="CI72" s="243"/>
      <c r="CJ72" s="243"/>
      <c r="CK72" s="243"/>
      <c r="CL72" s="243"/>
      <c r="CM72" s="243"/>
      <c r="CN72" s="243"/>
      <c r="CO72" s="243"/>
      <c r="CP72" s="243"/>
      <c r="CQ72" s="243"/>
      <c r="CR72" s="243"/>
      <c r="CS72" s="243"/>
      <c r="CT72" s="243"/>
      <c r="CU72" s="243"/>
      <c r="CV72" s="243"/>
      <c r="CW72" s="243"/>
      <c r="CX72" s="243"/>
      <c r="CY72" s="243"/>
      <c r="CZ72" s="243"/>
      <c r="DA72" s="243"/>
      <c r="DB72" s="243"/>
      <c r="DC72" s="243"/>
      <c r="DD72" s="243"/>
      <c r="DE72" s="243"/>
      <c r="DF72" s="243"/>
      <c r="DG72" s="243"/>
      <c r="DH72" s="243"/>
      <c r="DI72" s="243"/>
      <c r="DJ72" s="243"/>
      <c r="DK72" s="243"/>
      <c r="DL72" s="243"/>
      <c r="DM72" s="243"/>
      <c r="DN72" s="243"/>
      <c r="DO72" s="243"/>
      <c r="DP72" s="243"/>
      <c r="DQ72" s="243"/>
      <c r="DR72" s="243"/>
      <c r="DS72" s="243"/>
      <c r="DT72" s="243"/>
      <c r="DU72" s="243"/>
    </row>
    <row r="73" spans="2:125" ht="63.75" x14ac:dyDescent="0.2">
      <c r="B73" s="218" t="s">
        <v>23</v>
      </c>
      <c r="C73" s="218" t="s">
        <v>309</v>
      </c>
      <c r="D73" s="220" t="s">
        <v>90</v>
      </c>
      <c r="E73" s="250" t="s">
        <v>310</v>
      </c>
      <c r="F73" s="250" t="s">
        <v>311</v>
      </c>
      <c r="G73" s="124" t="s">
        <v>312</v>
      </c>
      <c r="H73" s="124" t="s">
        <v>313</v>
      </c>
      <c r="I73" s="206" t="s">
        <v>314</v>
      </c>
    </row>
    <row r="74" spans="2:125" s="11" customFormat="1" ht="40.5" customHeight="1" x14ac:dyDescent="0.2">
      <c r="B74" s="386" t="s">
        <v>399</v>
      </c>
      <c r="C74" s="48" t="s">
        <v>400</v>
      </c>
      <c r="D74" s="152"/>
      <c r="E74" s="151"/>
      <c r="F74" s="395" t="str">
        <f>IF(AND(E74="met",E75="met",E76="met",E77="met",E78="met",E79="met",E80="met",E81="met",E82="met"),"Met",IF(AND(E74="not met",E75="not met",E76="not met",E77="not met",E78="not met",E79="not met",E80="not met",E81="not met",E82="not met"),"not met",IF(AND(E74="",E75="",E76="",E77="",E78="",E79="",E80="",E81="",E82=""),"","partially met")))</f>
        <v/>
      </c>
      <c r="G74" s="91"/>
      <c r="H74" s="53"/>
      <c r="I74" s="53"/>
    </row>
    <row r="75" spans="2:125" s="14" customFormat="1" ht="27" customHeight="1" x14ac:dyDescent="0.2">
      <c r="B75" s="386"/>
      <c r="C75" s="55" t="s">
        <v>409</v>
      </c>
      <c r="D75" s="153"/>
      <c r="E75" s="151"/>
      <c r="F75" s="395"/>
      <c r="G75" s="92"/>
      <c r="H75" s="51"/>
      <c r="I75" s="5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</row>
    <row r="76" spans="2:125" s="11" customFormat="1" ht="40.5" customHeight="1" x14ac:dyDescent="0.2">
      <c r="B76" s="386"/>
      <c r="C76" s="56" t="s">
        <v>408</v>
      </c>
      <c r="D76" s="152"/>
      <c r="E76" s="151"/>
      <c r="F76" s="395"/>
      <c r="G76" s="91"/>
      <c r="H76" s="53"/>
      <c r="I76" s="53"/>
    </row>
    <row r="77" spans="2:125" s="14" customFormat="1" ht="40.5" customHeight="1" x14ac:dyDescent="0.2">
      <c r="B77" s="386"/>
      <c r="C77" s="57" t="s">
        <v>407</v>
      </c>
      <c r="D77" s="153"/>
      <c r="E77" s="151"/>
      <c r="F77" s="395"/>
      <c r="G77" s="92"/>
      <c r="H77" s="51"/>
      <c r="I77" s="5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</row>
    <row r="78" spans="2:125" s="11" customFormat="1" ht="40.5" customHeight="1" x14ac:dyDescent="0.2">
      <c r="B78" s="386"/>
      <c r="C78" s="56" t="s">
        <v>401</v>
      </c>
      <c r="D78" s="152"/>
      <c r="E78" s="151"/>
      <c r="F78" s="395"/>
      <c r="G78" s="91"/>
      <c r="H78" s="53"/>
      <c r="I78" s="53"/>
    </row>
    <row r="79" spans="2:125" s="14" customFormat="1" ht="40.5" customHeight="1" x14ac:dyDescent="0.2">
      <c r="B79" s="386"/>
      <c r="C79" s="57" t="s">
        <v>410</v>
      </c>
      <c r="D79" s="153"/>
      <c r="E79" s="151"/>
      <c r="F79" s="395"/>
      <c r="G79" s="92"/>
      <c r="H79" s="51"/>
      <c r="I79" s="5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</row>
    <row r="80" spans="2:125" s="11" customFormat="1" ht="40.5" customHeight="1" thickBot="1" x14ac:dyDescent="0.25">
      <c r="B80" s="386"/>
      <c r="C80" s="56" t="s">
        <v>402</v>
      </c>
      <c r="D80" s="152"/>
      <c r="E80" s="151"/>
      <c r="F80" s="395"/>
      <c r="G80" s="91"/>
      <c r="H80" s="53"/>
      <c r="I80" s="53"/>
    </row>
    <row r="81" spans="2:125" s="14" customFormat="1" ht="54" customHeight="1" thickBot="1" x14ac:dyDescent="0.25">
      <c r="B81" s="386"/>
      <c r="C81" s="57" t="s">
        <v>403</v>
      </c>
      <c r="D81" s="153"/>
      <c r="E81" s="151"/>
      <c r="F81" s="395"/>
      <c r="G81" s="92"/>
      <c r="H81" s="51"/>
      <c r="I81" s="5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</row>
    <row r="82" spans="2:125" s="11" customFormat="1" ht="40.5" customHeight="1" thickBot="1" x14ac:dyDescent="0.25">
      <c r="B82" s="386"/>
      <c r="C82" s="30" t="s">
        <v>404</v>
      </c>
      <c r="D82" s="152"/>
      <c r="E82" s="154"/>
      <c r="F82" s="395"/>
      <c r="G82" s="91"/>
      <c r="H82" s="53"/>
      <c r="I82" s="53"/>
    </row>
    <row r="83" spans="2:125" ht="27" customHeight="1" x14ac:dyDescent="0.2">
      <c r="B83" s="397" t="s">
        <v>405</v>
      </c>
      <c r="C83" s="24" t="s">
        <v>406</v>
      </c>
      <c r="D83" s="90"/>
      <c r="E83" s="151"/>
      <c r="F83" s="400" t="str">
        <f>IF(AND(E83="met",E84="met",E85="met"),"Met",IF(AND(E83="not met",E84="not met",E85="not met"),"not met",IF(AND(E83="",E84="",E85=""),"","partially met")))</f>
        <v/>
      </c>
      <c r="G83" s="93"/>
      <c r="H83" s="32"/>
      <c r="I83" s="32"/>
    </row>
    <row r="84" spans="2:125" ht="27" customHeight="1" x14ac:dyDescent="0.2">
      <c r="B84" s="398"/>
      <c r="C84" s="186" t="s">
        <v>411</v>
      </c>
      <c r="D84" s="149"/>
      <c r="E84" s="151"/>
      <c r="F84" s="400"/>
      <c r="G84" s="95"/>
      <c r="H84" s="34"/>
      <c r="I84" s="34"/>
    </row>
    <row r="85" spans="2:125" ht="27" customHeight="1" x14ac:dyDescent="0.2">
      <c r="B85" s="399"/>
      <c r="C85" s="187" t="s">
        <v>412</v>
      </c>
      <c r="D85" s="90"/>
      <c r="E85" s="151"/>
      <c r="F85" s="401"/>
      <c r="G85" s="93"/>
      <c r="H85" s="32"/>
      <c r="I85" s="32"/>
    </row>
    <row r="86" spans="2:125" ht="18" customHeight="1" x14ac:dyDescent="0.2">
      <c r="B86" s="69"/>
      <c r="C86" s="47"/>
      <c r="D86" s="70"/>
      <c r="E86" s="118"/>
      <c r="F86" s="72"/>
      <c r="G86" s="70"/>
      <c r="H86" s="70"/>
      <c r="I86" s="70"/>
    </row>
    <row r="87" spans="2:125" s="244" customFormat="1" ht="27" customHeight="1" x14ac:dyDescent="0.25">
      <c r="B87" s="375" t="s">
        <v>413</v>
      </c>
      <c r="C87" s="375"/>
      <c r="D87" s="375"/>
      <c r="E87" s="375"/>
      <c r="F87" s="375"/>
      <c r="G87" s="375"/>
      <c r="H87" s="375"/>
      <c r="I87" s="375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43"/>
      <c r="AT87" s="243"/>
      <c r="AU87" s="243"/>
      <c r="AV87" s="243"/>
      <c r="AW87" s="243"/>
      <c r="AX87" s="243"/>
      <c r="AY87" s="243"/>
      <c r="AZ87" s="243"/>
      <c r="BA87" s="243"/>
      <c r="BB87" s="243"/>
      <c r="BC87" s="243"/>
      <c r="BD87" s="243"/>
      <c r="BE87" s="243"/>
      <c r="BF87" s="243"/>
      <c r="BG87" s="243"/>
      <c r="BH87" s="243"/>
      <c r="BI87" s="243"/>
      <c r="BJ87" s="243"/>
      <c r="BK87" s="243"/>
      <c r="BL87" s="243"/>
      <c r="BM87" s="243"/>
      <c r="BN87" s="243"/>
      <c r="BO87" s="243"/>
      <c r="BP87" s="243"/>
      <c r="BQ87" s="243"/>
      <c r="BR87" s="243"/>
      <c r="BS87" s="243"/>
      <c r="BT87" s="243"/>
      <c r="BU87" s="243"/>
      <c r="BV87" s="243"/>
      <c r="BW87" s="243"/>
      <c r="BX87" s="243"/>
      <c r="BY87" s="243"/>
      <c r="BZ87" s="243"/>
      <c r="CA87" s="243"/>
      <c r="CB87" s="243"/>
      <c r="CC87" s="243"/>
      <c r="CD87" s="243"/>
      <c r="CE87" s="243"/>
      <c r="CF87" s="243"/>
      <c r="CG87" s="243"/>
      <c r="CH87" s="243"/>
      <c r="CI87" s="243"/>
      <c r="CJ87" s="243"/>
      <c r="CK87" s="243"/>
      <c r="CL87" s="243"/>
      <c r="CM87" s="243"/>
      <c r="CN87" s="243"/>
      <c r="CO87" s="243"/>
      <c r="CP87" s="243"/>
      <c r="CQ87" s="243"/>
      <c r="CR87" s="243"/>
      <c r="CS87" s="243"/>
      <c r="CT87" s="243"/>
      <c r="CU87" s="243"/>
      <c r="CV87" s="243"/>
      <c r="CW87" s="243"/>
      <c r="CX87" s="243"/>
      <c r="CY87" s="243"/>
      <c r="CZ87" s="243"/>
      <c r="DA87" s="243"/>
      <c r="DB87" s="243"/>
      <c r="DC87" s="243"/>
      <c r="DD87" s="243"/>
      <c r="DE87" s="243"/>
      <c r="DF87" s="243"/>
      <c r="DG87" s="243"/>
      <c r="DH87" s="243"/>
      <c r="DI87" s="243"/>
      <c r="DJ87" s="243"/>
      <c r="DK87" s="243"/>
      <c r="DL87" s="243"/>
      <c r="DM87" s="243"/>
      <c r="DN87" s="243"/>
      <c r="DO87" s="243"/>
      <c r="DP87" s="243"/>
      <c r="DQ87" s="243"/>
      <c r="DR87" s="243"/>
      <c r="DS87" s="243"/>
      <c r="DT87" s="243"/>
      <c r="DU87" s="243"/>
    </row>
    <row r="88" spans="2:125" ht="42.75" customHeight="1" x14ac:dyDescent="0.2">
      <c r="B88" s="218" t="s">
        <v>23</v>
      </c>
      <c r="C88" s="218" t="s">
        <v>309</v>
      </c>
      <c r="D88" s="220" t="s">
        <v>90</v>
      </c>
      <c r="E88" s="250" t="s">
        <v>310</v>
      </c>
      <c r="F88" s="250" t="s">
        <v>311</v>
      </c>
      <c r="G88" s="124" t="s">
        <v>312</v>
      </c>
      <c r="H88" s="124" t="s">
        <v>313</v>
      </c>
      <c r="I88" s="206" t="s">
        <v>314</v>
      </c>
    </row>
    <row r="89" spans="2:125" ht="27" customHeight="1" x14ac:dyDescent="0.2">
      <c r="B89" s="393" t="s">
        <v>414</v>
      </c>
      <c r="C89" s="31" t="s">
        <v>415</v>
      </c>
      <c r="D89" s="90"/>
      <c r="E89" s="151"/>
      <c r="F89" s="395" t="str">
        <f>IF(AND(E89="met",E90="met",E91="met",E92="met",E93="met",E94="met",E95="met",E96="met"),"Met",IF(AND(E89="not met",E90="not met",E91="not met",E92="not met",E93="not met",E94="not met",E95="not met",E96="not met"),"not met",IF(AND(E89="",E90="",E91="",E92="",E93="",E94="",E95="",E96=""),"","partially met")))</f>
        <v/>
      </c>
      <c r="G89" s="93"/>
      <c r="H89" s="32"/>
      <c r="I89" s="32"/>
    </row>
    <row r="90" spans="2:125" ht="27" customHeight="1" x14ac:dyDescent="0.2">
      <c r="B90" s="393"/>
      <c r="C90" s="33" t="s">
        <v>416</v>
      </c>
      <c r="D90" s="149"/>
      <c r="E90" s="151"/>
      <c r="F90" s="395"/>
      <c r="G90" s="95"/>
      <c r="H90" s="34"/>
      <c r="I90" s="34"/>
    </row>
    <row r="91" spans="2:125" ht="27" customHeight="1" x14ac:dyDescent="0.2">
      <c r="B91" s="393"/>
      <c r="C91" s="31" t="s">
        <v>417</v>
      </c>
      <c r="D91" s="90"/>
      <c r="E91" s="151"/>
      <c r="F91" s="395"/>
      <c r="G91" s="93"/>
      <c r="H91" s="32"/>
      <c r="I91" s="32"/>
    </row>
    <row r="92" spans="2:125" ht="40.5" customHeight="1" x14ac:dyDescent="0.2">
      <c r="B92" s="393"/>
      <c r="C92" s="33" t="s">
        <v>418</v>
      </c>
      <c r="D92" s="149"/>
      <c r="E92" s="151"/>
      <c r="F92" s="395"/>
      <c r="G92" s="95"/>
      <c r="H92" s="34"/>
      <c r="I92" s="34"/>
    </row>
    <row r="93" spans="2:125" ht="27" customHeight="1" x14ac:dyDescent="0.2">
      <c r="B93" s="393"/>
      <c r="C93" s="31" t="s">
        <v>419</v>
      </c>
      <c r="D93" s="90"/>
      <c r="E93" s="151"/>
      <c r="F93" s="395"/>
      <c r="G93" s="93"/>
      <c r="H93" s="32"/>
      <c r="I93" s="32"/>
    </row>
    <row r="94" spans="2:125" ht="27" customHeight="1" x14ac:dyDescent="0.2">
      <c r="B94" s="393"/>
      <c r="C94" s="33" t="s">
        <v>420</v>
      </c>
      <c r="D94" s="149"/>
      <c r="E94" s="151"/>
      <c r="F94" s="395"/>
      <c r="G94" s="95"/>
      <c r="H94" s="34"/>
      <c r="I94" s="34"/>
    </row>
    <row r="95" spans="2:125" ht="27" customHeight="1" x14ac:dyDescent="0.2">
      <c r="B95" s="393"/>
      <c r="C95" s="31" t="s">
        <v>421</v>
      </c>
      <c r="D95" s="90"/>
      <c r="E95" s="151"/>
      <c r="F95" s="395"/>
      <c r="G95" s="93"/>
      <c r="H95" s="32"/>
      <c r="I95" s="32"/>
    </row>
    <row r="96" spans="2:125" ht="27" customHeight="1" x14ac:dyDescent="0.2">
      <c r="B96" s="393"/>
      <c r="C96" s="431" t="s">
        <v>422</v>
      </c>
      <c r="D96" s="149"/>
      <c r="E96" s="151"/>
      <c r="F96" s="395"/>
      <c r="G96" s="95"/>
      <c r="H96" s="34"/>
      <c r="I96" s="34"/>
    </row>
    <row r="97" spans="2:125" ht="40.5" customHeight="1" x14ac:dyDescent="0.2">
      <c r="B97" s="406" t="s">
        <v>423</v>
      </c>
      <c r="C97" s="87" t="s">
        <v>424</v>
      </c>
      <c r="D97" s="90"/>
      <c r="E97" s="151"/>
      <c r="F97" s="395" t="str">
        <f>IF(AND(E97="met",E98="met",E99="met",E100="met",E101="met"),"Met",IF(AND(E97="not met",E98="not met",E99="not met",E100="not met",E101="not met"),"not met",IF(AND(E97="",E98="",E99="",E100="",E101=""),"","partially met")))</f>
        <v/>
      </c>
      <c r="G97" s="93"/>
      <c r="H97" s="32"/>
      <c r="I97" s="32"/>
    </row>
    <row r="98" spans="2:125" ht="27" customHeight="1" x14ac:dyDescent="0.2">
      <c r="B98" s="412"/>
      <c r="C98" s="258" t="s">
        <v>425</v>
      </c>
      <c r="D98" s="149"/>
      <c r="E98" s="151"/>
      <c r="F98" s="395"/>
      <c r="G98" s="95"/>
      <c r="H98" s="34"/>
      <c r="I98" s="34"/>
    </row>
    <row r="99" spans="2:125" ht="40.5" customHeight="1" x14ac:dyDescent="0.2">
      <c r="B99" s="412"/>
      <c r="C99" s="87" t="s">
        <v>426</v>
      </c>
      <c r="D99" s="90"/>
      <c r="E99" s="151"/>
      <c r="F99" s="395"/>
      <c r="G99" s="93"/>
      <c r="H99" s="32"/>
      <c r="I99" s="32"/>
    </row>
    <row r="100" spans="2:125" ht="40.5" customHeight="1" x14ac:dyDescent="0.2">
      <c r="B100" s="412"/>
      <c r="C100" s="258" t="s">
        <v>427</v>
      </c>
      <c r="D100" s="149"/>
      <c r="E100" s="151"/>
      <c r="F100" s="395"/>
      <c r="G100" s="95"/>
      <c r="H100" s="34"/>
      <c r="I100" s="34"/>
    </row>
    <row r="101" spans="2:125" ht="27" customHeight="1" x14ac:dyDescent="0.2">
      <c r="B101" s="413"/>
      <c r="C101" s="87" t="s">
        <v>428</v>
      </c>
      <c r="D101" s="90"/>
      <c r="E101" s="151"/>
      <c r="F101" s="396"/>
      <c r="G101" s="93"/>
      <c r="H101" s="32"/>
      <c r="I101" s="32"/>
    </row>
    <row r="102" spans="2:125" ht="18" customHeight="1" x14ac:dyDescent="0.2">
      <c r="B102" s="63"/>
      <c r="C102" s="49"/>
      <c r="D102" s="71"/>
      <c r="E102" s="118"/>
      <c r="F102" s="73"/>
      <c r="G102" s="71"/>
      <c r="H102" s="71"/>
      <c r="I102" s="71"/>
    </row>
    <row r="103" spans="2:125" s="244" customFormat="1" ht="27" customHeight="1" x14ac:dyDescent="0.25">
      <c r="B103" s="392" t="s">
        <v>429</v>
      </c>
      <c r="C103" s="392"/>
      <c r="D103" s="392"/>
      <c r="E103" s="392"/>
      <c r="F103" s="392"/>
      <c r="G103" s="392"/>
      <c r="H103" s="392"/>
      <c r="I103" s="392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  <c r="AR103" s="243"/>
      <c r="AS103" s="243"/>
      <c r="AT103" s="243"/>
      <c r="AU103" s="243"/>
      <c r="AV103" s="243"/>
      <c r="AW103" s="243"/>
      <c r="AX103" s="243"/>
      <c r="AY103" s="243"/>
      <c r="AZ103" s="243"/>
      <c r="BA103" s="243"/>
      <c r="BB103" s="243"/>
      <c r="BC103" s="243"/>
      <c r="BD103" s="243"/>
      <c r="BE103" s="243"/>
      <c r="BF103" s="243"/>
      <c r="BG103" s="243"/>
      <c r="BH103" s="243"/>
      <c r="BI103" s="243"/>
      <c r="BJ103" s="243"/>
      <c r="BK103" s="243"/>
      <c r="BL103" s="243"/>
      <c r="BM103" s="243"/>
      <c r="BN103" s="243"/>
      <c r="BO103" s="243"/>
      <c r="BP103" s="243"/>
      <c r="BQ103" s="243"/>
      <c r="BR103" s="243"/>
      <c r="BS103" s="243"/>
      <c r="BT103" s="243"/>
      <c r="BU103" s="243"/>
      <c r="BV103" s="243"/>
      <c r="BW103" s="243"/>
      <c r="BX103" s="243"/>
      <c r="BY103" s="243"/>
      <c r="BZ103" s="243"/>
      <c r="CA103" s="243"/>
      <c r="CB103" s="243"/>
      <c r="CC103" s="243"/>
      <c r="CD103" s="243"/>
      <c r="CE103" s="243"/>
      <c r="CF103" s="243"/>
      <c r="CG103" s="243"/>
      <c r="CH103" s="243"/>
      <c r="CI103" s="243"/>
      <c r="CJ103" s="243"/>
      <c r="CK103" s="243"/>
      <c r="CL103" s="243"/>
      <c r="CM103" s="243"/>
      <c r="CN103" s="243"/>
      <c r="CO103" s="243"/>
      <c r="CP103" s="243"/>
      <c r="CQ103" s="243"/>
      <c r="CR103" s="243"/>
      <c r="CS103" s="243"/>
      <c r="CT103" s="243"/>
      <c r="CU103" s="243"/>
      <c r="CV103" s="243"/>
      <c r="CW103" s="243"/>
      <c r="CX103" s="243"/>
      <c r="CY103" s="243"/>
      <c r="CZ103" s="243"/>
      <c r="DA103" s="243"/>
      <c r="DB103" s="243"/>
      <c r="DC103" s="243"/>
      <c r="DD103" s="243"/>
      <c r="DE103" s="243"/>
      <c r="DF103" s="243"/>
      <c r="DG103" s="243"/>
      <c r="DH103" s="243"/>
      <c r="DI103" s="243"/>
      <c r="DJ103" s="243"/>
      <c r="DK103" s="243"/>
      <c r="DL103" s="243"/>
      <c r="DM103" s="243"/>
      <c r="DN103" s="243"/>
      <c r="DO103" s="243"/>
      <c r="DP103" s="243"/>
      <c r="DQ103" s="243"/>
      <c r="DR103" s="243"/>
      <c r="DS103" s="243"/>
      <c r="DT103" s="243"/>
      <c r="DU103" s="243"/>
    </row>
    <row r="104" spans="2:125" ht="63.75" x14ac:dyDescent="0.2">
      <c r="B104" s="218" t="s">
        <v>23</v>
      </c>
      <c r="C104" s="218" t="s">
        <v>309</v>
      </c>
      <c r="D104" s="220" t="s">
        <v>90</v>
      </c>
      <c r="E104" s="250" t="s">
        <v>310</v>
      </c>
      <c r="F104" s="250" t="s">
        <v>311</v>
      </c>
      <c r="G104" s="124" t="s">
        <v>312</v>
      </c>
      <c r="H104" s="124" t="s">
        <v>313</v>
      </c>
      <c r="I104" s="206" t="s">
        <v>314</v>
      </c>
    </row>
    <row r="105" spans="2:125" ht="27" customHeight="1" x14ac:dyDescent="0.2">
      <c r="B105" s="406" t="s">
        <v>430</v>
      </c>
      <c r="C105" s="144" t="s">
        <v>431</v>
      </c>
      <c r="D105" s="90"/>
      <c r="E105" s="151"/>
      <c r="F105" s="395" t="str">
        <f>IF(AND(E105="met",E106="met",E107="met",E108="met",E109="met",E110="met"),"Met",IF(AND(E105="not met",E106="not met",E107="not met",E108="not met",E109="not met",E110="not met"),"not met",IF(AND(E105="",E106="",E107="",E108="",E109="",E110=""),"","partially met")))</f>
        <v/>
      </c>
      <c r="G105" s="93"/>
      <c r="H105" s="32"/>
      <c r="I105" s="32"/>
    </row>
    <row r="106" spans="2:125" ht="38.25" x14ac:dyDescent="0.2">
      <c r="B106" s="412"/>
      <c r="C106" s="186" t="s">
        <v>432</v>
      </c>
      <c r="D106" s="149"/>
      <c r="E106" s="151"/>
      <c r="F106" s="395"/>
      <c r="G106" s="95"/>
      <c r="H106" s="34"/>
      <c r="I106" s="34"/>
    </row>
    <row r="107" spans="2:125" ht="27" customHeight="1" x14ac:dyDescent="0.2">
      <c r="B107" s="412"/>
      <c r="C107" s="144" t="s">
        <v>433</v>
      </c>
      <c r="D107" s="90"/>
      <c r="E107" s="151"/>
      <c r="F107" s="395"/>
      <c r="G107" s="93"/>
      <c r="H107" s="32"/>
      <c r="I107" s="32"/>
    </row>
    <row r="108" spans="2:125" ht="27" customHeight="1" x14ac:dyDescent="0.2">
      <c r="B108" s="412"/>
      <c r="C108" s="188" t="s">
        <v>434</v>
      </c>
      <c r="D108" s="149"/>
      <c r="E108" s="151"/>
      <c r="F108" s="395"/>
      <c r="G108" s="95"/>
      <c r="H108" s="34"/>
      <c r="I108" s="34"/>
    </row>
    <row r="109" spans="2:125" ht="40.5" customHeight="1" x14ac:dyDescent="0.2">
      <c r="B109" s="412"/>
      <c r="C109" s="144" t="s">
        <v>435</v>
      </c>
      <c r="D109" s="90"/>
      <c r="E109" s="151"/>
      <c r="F109" s="395"/>
      <c r="G109" s="93"/>
      <c r="H109" s="32"/>
      <c r="I109" s="32"/>
    </row>
    <row r="110" spans="2:125" ht="27" customHeight="1" x14ac:dyDescent="0.2">
      <c r="B110" s="413"/>
      <c r="C110" s="186" t="s">
        <v>436</v>
      </c>
      <c r="D110" s="149"/>
      <c r="E110" s="151"/>
      <c r="F110" s="396"/>
      <c r="G110" s="95"/>
      <c r="H110" s="34"/>
      <c r="I110" s="34"/>
    </row>
    <row r="111" spans="2:125" ht="18" customHeight="1" x14ac:dyDescent="0.2">
      <c r="B111" s="74"/>
      <c r="C111" s="47"/>
      <c r="D111" s="70"/>
      <c r="E111" s="118"/>
      <c r="F111" s="73"/>
      <c r="G111" s="70"/>
      <c r="H111" s="70"/>
      <c r="I111" s="70"/>
    </row>
    <row r="112" spans="2:125" s="244" customFormat="1" ht="27" customHeight="1" x14ac:dyDescent="0.25">
      <c r="B112" s="375" t="s">
        <v>437</v>
      </c>
      <c r="C112" s="375"/>
      <c r="D112" s="375"/>
      <c r="E112" s="375"/>
      <c r="F112" s="375"/>
      <c r="G112" s="375"/>
      <c r="H112" s="375"/>
      <c r="I112" s="375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  <c r="AR112" s="243"/>
      <c r="AS112" s="243"/>
      <c r="AT112" s="243"/>
      <c r="AU112" s="243"/>
      <c r="AV112" s="243"/>
      <c r="AW112" s="243"/>
      <c r="AX112" s="243"/>
      <c r="AY112" s="243"/>
      <c r="AZ112" s="243"/>
      <c r="BA112" s="243"/>
      <c r="BB112" s="243"/>
      <c r="BC112" s="243"/>
      <c r="BD112" s="243"/>
      <c r="BE112" s="243"/>
      <c r="BF112" s="243"/>
      <c r="BG112" s="243"/>
      <c r="BH112" s="243"/>
      <c r="BI112" s="243"/>
      <c r="BJ112" s="243"/>
      <c r="BK112" s="243"/>
      <c r="BL112" s="243"/>
      <c r="BM112" s="243"/>
      <c r="BN112" s="243"/>
      <c r="BO112" s="243"/>
      <c r="BP112" s="243"/>
      <c r="BQ112" s="243"/>
      <c r="BR112" s="243"/>
      <c r="BS112" s="243"/>
      <c r="BT112" s="243"/>
      <c r="BU112" s="243"/>
      <c r="BV112" s="243"/>
      <c r="BW112" s="243"/>
      <c r="BX112" s="243"/>
      <c r="BY112" s="243"/>
      <c r="BZ112" s="243"/>
      <c r="CA112" s="243"/>
      <c r="CB112" s="243"/>
      <c r="CC112" s="243"/>
      <c r="CD112" s="243"/>
      <c r="CE112" s="243"/>
      <c r="CF112" s="243"/>
      <c r="CG112" s="243"/>
      <c r="CH112" s="243"/>
      <c r="CI112" s="243"/>
      <c r="CJ112" s="243"/>
      <c r="CK112" s="243"/>
      <c r="CL112" s="243"/>
      <c r="CM112" s="243"/>
      <c r="CN112" s="243"/>
      <c r="CO112" s="243"/>
      <c r="CP112" s="243"/>
      <c r="CQ112" s="243"/>
      <c r="CR112" s="243"/>
      <c r="CS112" s="243"/>
      <c r="CT112" s="243"/>
      <c r="CU112" s="243"/>
      <c r="CV112" s="243"/>
      <c r="CW112" s="243"/>
      <c r="CX112" s="243"/>
      <c r="CY112" s="243"/>
      <c r="CZ112" s="243"/>
      <c r="DA112" s="243"/>
      <c r="DB112" s="243"/>
      <c r="DC112" s="243"/>
      <c r="DD112" s="243"/>
      <c r="DE112" s="243"/>
      <c r="DF112" s="243"/>
      <c r="DG112" s="243"/>
      <c r="DH112" s="243"/>
      <c r="DI112" s="243"/>
      <c r="DJ112" s="243"/>
      <c r="DK112" s="243"/>
      <c r="DL112" s="243"/>
      <c r="DM112" s="243"/>
      <c r="DN112" s="243"/>
      <c r="DO112" s="243"/>
      <c r="DP112" s="243"/>
      <c r="DQ112" s="243"/>
      <c r="DR112" s="243"/>
      <c r="DS112" s="243"/>
      <c r="DT112" s="243"/>
      <c r="DU112" s="243"/>
    </row>
    <row r="113" spans="2:125" ht="64.5" thickBot="1" x14ac:dyDescent="0.25">
      <c r="B113" s="218" t="s">
        <v>23</v>
      </c>
      <c r="C113" s="218" t="s">
        <v>309</v>
      </c>
      <c r="D113" s="220" t="s">
        <v>90</v>
      </c>
      <c r="E113" s="250" t="s">
        <v>310</v>
      </c>
      <c r="F113" s="250" t="s">
        <v>311</v>
      </c>
      <c r="G113" s="124" t="s">
        <v>312</v>
      </c>
      <c r="H113" s="124" t="s">
        <v>313</v>
      </c>
      <c r="I113" s="206" t="s">
        <v>314</v>
      </c>
    </row>
    <row r="114" spans="2:125" ht="40.5" customHeight="1" thickBot="1" x14ac:dyDescent="0.25">
      <c r="B114" s="406" t="s">
        <v>438</v>
      </c>
      <c r="C114" s="144" t="s">
        <v>439</v>
      </c>
      <c r="D114" s="253" t="s">
        <v>440</v>
      </c>
      <c r="E114" s="151"/>
      <c r="F114" s="403" t="str">
        <f>IF(AND(E114="met",E115="met",E116="met",E117="met",E118="met",E119="met",E120="met",E121="met"),"Met",IF(AND(E114="not met",E115="not met",E116="not met",E117="not met",E118="not met",E119="not met",E120="not met",E121="not met"),"not met",IF(AND(E114="",E115="",E116="",E117="",E118="",E119="",E120="",E121=""),"","partially met")))</f>
        <v/>
      </c>
      <c r="G114" s="93"/>
      <c r="H114" s="32"/>
      <c r="I114" s="32"/>
    </row>
    <row r="115" spans="2:125" ht="40.5" customHeight="1" thickBot="1" x14ac:dyDescent="0.25">
      <c r="B115" s="407"/>
      <c r="C115" s="158" t="s">
        <v>441</v>
      </c>
      <c r="D115" s="149"/>
      <c r="E115" s="151"/>
      <c r="F115" s="404"/>
      <c r="G115" s="95"/>
      <c r="H115" s="34"/>
      <c r="I115" s="34"/>
    </row>
    <row r="116" spans="2:125" ht="27" customHeight="1" x14ac:dyDescent="0.2">
      <c r="B116" s="407"/>
      <c r="C116" s="144" t="s">
        <v>442</v>
      </c>
      <c r="D116" s="90"/>
      <c r="E116" s="151"/>
      <c r="F116" s="404"/>
      <c r="G116" s="93"/>
      <c r="H116" s="32"/>
      <c r="I116" s="32"/>
    </row>
    <row r="117" spans="2:125" ht="40.5" customHeight="1" x14ac:dyDescent="0.2">
      <c r="B117" s="407"/>
      <c r="C117" s="158" t="s">
        <v>443</v>
      </c>
      <c r="D117" s="149"/>
      <c r="E117" s="151"/>
      <c r="F117" s="404"/>
      <c r="G117" s="95"/>
      <c r="H117" s="34"/>
      <c r="I117" s="34"/>
    </row>
    <row r="118" spans="2:125" ht="25.5" x14ac:dyDescent="0.2">
      <c r="B118" s="407"/>
      <c r="C118" s="144" t="s">
        <v>444</v>
      </c>
      <c r="D118" s="90"/>
      <c r="E118" s="151"/>
      <c r="F118" s="404"/>
      <c r="G118" s="93"/>
      <c r="H118" s="32"/>
      <c r="I118" s="32"/>
    </row>
    <row r="119" spans="2:125" ht="25.5" x14ac:dyDescent="0.2">
      <c r="B119" s="407"/>
      <c r="C119" s="158" t="s">
        <v>445</v>
      </c>
      <c r="D119" s="149"/>
      <c r="E119" s="151"/>
      <c r="F119" s="404"/>
      <c r="G119" s="95"/>
      <c r="H119" s="34"/>
      <c r="I119" s="34"/>
    </row>
    <row r="120" spans="2:125" ht="40.5" customHeight="1" x14ac:dyDescent="0.2">
      <c r="B120" s="407"/>
      <c r="C120" s="190" t="s">
        <v>446</v>
      </c>
      <c r="D120" s="176"/>
      <c r="E120" s="154"/>
      <c r="F120" s="404"/>
      <c r="G120" s="214"/>
      <c r="H120" s="215"/>
      <c r="I120" s="215"/>
    </row>
    <row r="121" spans="2:125" s="244" customFormat="1" ht="27" customHeight="1" x14ac:dyDescent="0.25">
      <c r="B121" s="408"/>
      <c r="C121" s="263" t="s">
        <v>447</v>
      </c>
      <c r="D121" s="264"/>
      <c r="E121" s="259"/>
      <c r="F121" s="405"/>
      <c r="G121" s="265"/>
      <c r="H121" s="266"/>
      <c r="I121" s="267"/>
      <c r="J121" s="243"/>
      <c r="K121" s="243"/>
      <c r="L121" s="243"/>
      <c r="M121" s="243"/>
      <c r="N121" s="243"/>
      <c r="O121" s="243"/>
      <c r="P121" s="243"/>
      <c r="Q121" s="243"/>
      <c r="R121" s="243"/>
      <c r="S121" s="243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  <c r="AR121" s="243"/>
      <c r="AS121" s="243"/>
      <c r="AT121" s="243"/>
      <c r="AU121" s="243"/>
      <c r="AV121" s="243"/>
      <c r="AW121" s="243"/>
      <c r="AX121" s="243"/>
      <c r="AY121" s="243"/>
      <c r="AZ121" s="243"/>
      <c r="BA121" s="243"/>
      <c r="BB121" s="243"/>
      <c r="BC121" s="243"/>
      <c r="BD121" s="243"/>
      <c r="BE121" s="243"/>
      <c r="BF121" s="243"/>
      <c r="BG121" s="243"/>
      <c r="BH121" s="243"/>
      <c r="BI121" s="243"/>
      <c r="BJ121" s="243"/>
      <c r="BK121" s="243"/>
      <c r="BL121" s="243"/>
      <c r="BM121" s="243"/>
      <c r="BN121" s="243"/>
      <c r="BO121" s="243"/>
      <c r="BP121" s="243"/>
      <c r="BQ121" s="243"/>
      <c r="BR121" s="243"/>
      <c r="BS121" s="243"/>
      <c r="BT121" s="243"/>
      <c r="BU121" s="243"/>
      <c r="BV121" s="243"/>
      <c r="BW121" s="243"/>
      <c r="BX121" s="243"/>
      <c r="BY121" s="243"/>
      <c r="BZ121" s="243"/>
      <c r="CA121" s="243"/>
      <c r="CB121" s="243"/>
      <c r="CC121" s="243"/>
      <c r="CD121" s="243"/>
      <c r="CE121" s="243"/>
      <c r="CF121" s="243"/>
      <c r="CG121" s="243"/>
      <c r="CH121" s="243"/>
      <c r="CI121" s="243"/>
      <c r="CJ121" s="243"/>
      <c r="CK121" s="243"/>
      <c r="CL121" s="243"/>
      <c r="CM121" s="243"/>
      <c r="CN121" s="243"/>
      <c r="CO121" s="243"/>
      <c r="CP121" s="243"/>
      <c r="CQ121" s="243"/>
      <c r="CR121" s="243"/>
      <c r="CS121" s="243"/>
      <c r="CT121" s="243"/>
      <c r="CU121" s="243"/>
      <c r="CV121" s="243"/>
      <c r="CW121" s="243"/>
      <c r="CX121" s="243"/>
      <c r="CY121" s="243"/>
      <c r="CZ121" s="243"/>
      <c r="DA121" s="243"/>
      <c r="DB121" s="243"/>
      <c r="DC121" s="243"/>
      <c r="DD121" s="243"/>
      <c r="DE121" s="243"/>
      <c r="DF121" s="243"/>
      <c r="DG121" s="243"/>
      <c r="DH121" s="243"/>
      <c r="DI121" s="243"/>
      <c r="DJ121" s="243"/>
      <c r="DK121" s="243"/>
      <c r="DL121" s="243"/>
      <c r="DM121" s="243"/>
      <c r="DN121" s="243"/>
      <c r="DO121" s="243"/>
      <c r="DP121" s="243"/>
      <c r="DQ121" s="243"/>
      <c r="DR121" s="243"/>
      <c r="DS121" s="243"/>
      <c r="DT121" s="243"/>
      <c r="DU121" s="243"/>
    </row>
    <row r="122" spans="2:125" ht="18" customHeight="1" x14ac:dyDescent="0.2">
      <c r="B122" s="74"/>
      <c r="C122" s="24"/>
      <c r="D122" s="68"/>
      <c r="E122" s="119"/>
      <c r="F122" s="72"/>
      <c r="G122" s="70"/>
      <c r="H122" s="70"/>
      <c r="I122" s="70"/>
    </row>
    <row r="123" spans="2:125" s="244" customFormat="1" ht="27" customHeight="1" x14ac:dyDescent="0.25">
      <c r="B123" s="375" t="s">
        <v>448</v>
      </c>
      <c r="C123" s="375"/>
      <c r="D123" s="375"/>
      <c r="E123" s="375"/>
      <c r="F123" s="375"/>
      <c r="G123" s="375"/>
      <c r="H123" s="375"/>
      <c r="I123" s="375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  <c r="AR123" s="243"/>
      <c r="AS123" s="243"/>
      <c r="AT123" s="243"/>
      <c r="AU123" s="243"/>
      <c r="AV123" s="243"/>
      <c r="AW123" s="243"/>
      <c r="AX123" s="243"/>
      <c r="AY123" s="243"/>
      <c r="AZ123" s="243"/>
      <c r="BA123" s="243"/>
      <c r="BB123" s="243"/>
      <c r="BC123" s="243"/>
      <c r="BD123" s="243"/>
      <c r="BE123" s="243"/>
      <c r="BF123" s="243"/>
      <c r="BG123" s="243"/>
      <c r="BH123" s="243"/>
      <c r="BI123" s="243"/>
      <c r="BJ123" s="243"/>
      <c r="BK123" s="243"/>
      <c r="BL123" s="243"/>
      <c r="BM123" s="243"/>
      <c r="BN123" s="243"/>
      <c r="BO123" s="243"/>
      <c r="BP123" s="243"/>
      <c r="BQ123" s="243"/>
      <c r="BR123" s="243"/>
      <c r="BS123" s="243"/>
      <c r="BT123" s="243"/>
      <c r="BU123" s="243"/>
      <c r="BV123" s="243"/>
      <c r="BW123" s="243"/>
      <c r="BX123" s="243"/>
      <c r="BY123" s="243"/>
      <c r="BZ123" s="243"/>
      <c r="CA123" s="243"/>
      <c r="CB123" s="243"/>
      <c r="CC123" s="243"/>
      <c r="CD123" s="243"/>
      <c r="CE123" s="243"/>
      <c r="CF123" s="243"/>
      <c r="CG123" s="243"/>
      <c r="CH123" s="243"/>
      <c r="CI123" s="243"/>
      <c r="CJ123" s="243"/>
      <c r="CK123" s="243"/>
      <c r="CL123" s="243"/>
      <c r="CM123" s="243"/>
      <c r="CN123" s="243"/>
      <c r="CO123" s="243"/>
      <c r="CP123" s="243"/>
      <c r="CQ123" s="243"/>
      <c r="CR123" s="243"/>
      <c r="CS123" s="243"/>
      <c r="CT123" s="243"/>
      <c r="CU123" s="243"/>
      <c r="CV123" s="243"/>
      <c r="CW123" s="243"/>
      <c r="CX123" s="243"/>
      <c r="CY123" s="243"/>
      <c r="CZ123" s="243"/>
      <c r="DA123" s="243"/>
      <c r="DB123" s="243"/>
      <c r="DC123" s="243"/>
      <c r="DD123" s="243"/>
      <c r="DE123" s="243"/>
      <c r="DF123" s="243"/>
      <c r="DG123" s="243"/>
      <c r="DH123" s="243"/>
      <c r="DI123" s="243"/>
      <c r="DJ123" s="243"/>
      <c r="DK123" s="243"/>
      <c r="DL123" s="243"/>
      <c r="DM123" s="243"/>
      <c r="DN123" s="243"/>
      <c r="DO123" s="243"/>
      <c r="DP123" s="243"/>
      <c r="DQ123" s="243"/>
      <c r="DR123" s="243"/>
      <c r="DS123" s="243"/>
      <c r="DT123" s="243"/>
      <c r="DU123" s="243"/>
    </row>
    <row r="124" spans="2:125" ht="36.75" customHeight="1" thickBot="1" x14ac:dyDescent="0.25">
      <c r="B124" s="218" t="s">
        <v>23</v>
      </c>
      <c r="C124" s="218" t="s">
        <v>309</v>
      </c>
      <c r="D124" s="220" t="s">
        <v>90</v>
      </c>
      <c r="E124" s="250" t="s">
        <v>310</v>
      </c>
      <c r="F124" s="250" t="s">
        <v>311</v>
      </c>
      <c r="G124" s="124" t="s">
        <v>312</v>
      </c>
      <c r="H124" s="124" t="s">
        <v>313</v>
      </c>
      <c r="I124" s="206" t="s">
        <v>314</v>
      </c>
    </row>
    <row r="125" spans="2:125" ht="27" customHeight="1" thickBot="1" x14ac:dyDescent="0.25">
      <c r="B125" s="406" t="s">
        <v>449</v>
      </c>
      <c r="C125" s="144" t="s">
        <v>450</v>
      </c>
      <c r="D125" s="90"/>
      <c r="E125" s="151"/>
      <c r="F125" s="414" t="str">
        <f>IF(AND(E125="met",E126="met",E127="met",E128="met",E129="met",E130="met",E131="met",E132="met",E133="met"),"Met",IF(AND(E125="not met",E126="not met",E127="not met",E128="not met",E129="not met",E130="not met",E131="not met",E132="not met",E133="not met"),"not met",IF(AND(E125="",E126="",E127="",E128="",E129="",E130="",E131="",E132="",E133=""),"","partially met")))</f>
        <v/>
      </c>
      <c r="G125" s="93"/>
      <c r="H125" s="32"/>
      <c r="I125" s="32"/>
    </row>
    <row r="126" spans="2:125" ht="27" customHeight="1" thickBot="1" x14ac:dyDescent="0.25">
      <c r="B126" s="412"/>
      <c r="C126" s="159" t="s">
        <v>451</v>
      </c>
      <c r="D126" s="149"/>
      <c r="E126" s="151"/>
      <c r="F126" s="414"/>
      <c r="G126" s="95"/>
      <c r="H126" s="34"/>
      <c r="I126" s="34"/>
    </row>
    <row r="127" spans="2:125" ht="27" customHeight="1" thickBot="1" x14ac:dyDescent="0.25">
      <c r="B127" s="412"/>
      <c r="C127" s="29" t="s">
        <v>452</v>
      </c>
      <c r="D127" s="90"/>
      <c r="E127" s="151"/>
      <c r="F127" s="414"/>
      <c r="G127" s="93"/>
      <c r="H127" s="32"/>
      <c r="I127" s="32"/>
    </row>
    <row r="128" spans="2:125" ht="27" customHeight="1" thickBot="1" x14ac:dyDescent="0.25">
      <c r="B128" s="412"/>
      <c r="C128" s="45" t="s">
        <v>453</v>
      </c>
      <c r="D128" s="89"/>
      <c r="E128" s="151"/>
      <c r="F128" s="414"/>
      <c r="G128" s="97"/>
      <c r="H128" s="35"/>
      <c r="I128" s="35"/>
    </row>
    <row r="129" spans="2:125" ht="27" customHeight="1" thickBot="1" x14ac:dyDescent="0.25">
      <c r="B129" s="412"/>
      <c r="C129" s="29" t="s">
        <v>455</v>
      </c>
      <c r="D129" s="90"/>
      <c r="E129" s="151"/>
      <c r="F129" s="414"/>
      <c r="G129" s="93"/>
      <c r="H129" s="32"/>
      <c r="I129" s="32"/>
    </row>
    <row r="130" spans="2:125" ht="40.5" customHeight="1" thickBot="1" x14ac:dyDescent="0.25">
      <c r="B130" s="412"/>
      <c r="C130" s="158" t="s">
        <v>456</v>
      </c>
      <c r="D130" s="155"/>
      <c r="E130" s="151"/>
      <c r="F130" s="414"/>
      <c r="G130" s="97"/>
      <c r="H130" s="35"/>
      <c r="I130" s="35"/>
    </row>
    <row r="131" spans="2:125" ht="27" customHeight="1" thickBot="1" x14ac:dyDescent="0.25">
      <c r="B131" s="412"/>
      <c r="C131" s="189" t="s">
        <v>454</v>
      </c>
      <c r="D131" s="90"/>
      <c r="E131" s="151"/>
      <c r="F131" s="414"/>
      <c r="G131" s="93"/>
      <c r="H131" s="32"/>
      <c r="I131" s="32"/>
    </row>
    <row r="132" spans="2:125" ht="27" customHeight="1" thickBot="1" x14ac:dyDescent="0.25">
      <c r="B132" s="412"/>
      <c r="C132" s="158" t="s">
        <v>457</v>
      </c>
      <c r="D132" s="155"/>
      <c r="E132" s="151"/>
      <c r="F132" s="414"/>
      <c r="G132" s="97"/>
      <c r="H132" s="35"/>
      <c r="I132" s="35"/>
    </row>
    <row r="133" spans="2:125" ht="27" customHeight="1" thickBot="1" x14ac:dyDescent="0.25">
      <c r="B133" s="413"/>
      <c r="C133" s="189" t="s">
        <v>458</v>
      </c>
      <c r="D133" s="90"/>
      <c r="E133" s="151"/>
      <c r="F133" s="401"/>
      <c r="G133" s="93"/>
      <c r="H133" s="32"/>
      <c r="I133" s="32"/>
    </row>
    <row r="134" spans="2:125" ht="18" customHeight="1" x14ac:dyDescent="0.2">
      <c r="B134" s="74"/>
      <c r="C134" s="48"/>
      <c r="D134" s="74"/>
      <c r="E134" s="118"/>
      <c r="F134" s="72"/>
      <c r="G134" s="13"/>
      <c r="H134" s="13"/>
      <c r="I134" s="13"/>
    </row>
    <row r="135" spans="2:125" s="244" customFormat="1" ht="27" customHeight="1" x14ac:dyDescent="0.25">
      <c r="B135" s="375" t="s">
        <v>459</v>
      </c>
      <c r="C135" s="375"/>
      <c r="D135" s="375"/>
      <c r="E135" s="375"/>
      <c r="F135" s="375"/>
      <c r="G135" s="375"/>
      <c r="H135" s="375"/>
      <c r="I135" s="375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  <c r="AG135" s="243"/>
      <c r="AH135" s="243"/>
      <c r="AI135" s="243"/>
      <c r="AJ135" s="243"/>
      <c r="AK135" s="243"/>
      <c r="AL135" s="243"/>
      <c r="AM135" s="243"/>
      <c r="AN135" s="243"/>
      <c r="AO135" s="243"/>
      <c r="AP135" s="243"/>
      <c r="AQ135" s="243"/>
      <c r="AR135" s="243"/>
      <c r="AS135" s="243"/>
      <c r="AT135" s="243"/>
      <c r="AU135" s="243"/>
      <c r="AV135" s="243"/>
      <c r="AW135" s="243"/>
      <c r="AX135" s="243"/>
      <c r="AY135" s="243"/>
      <c r="AZ135" s="243"/>
      <c r="BA135" s="243"/>
      <c r="BB135" s="243"/>
      <c r="BC135" s="243"/>
      <c r="BD135" s="243"/>
      <c r="BE135" s="243"/>
      <c r="BF135" s="243"/>
      <c r="BG135" s="243"/>
      <c r="BH135" s="243"/>
      <c r="BI135" s="243"/>
      <c r="BJ135" s="243"/>
      <c r="BK135" s="243"/>
      <c r="BL135" s="243"/>
      <c r="BM135" s="243"/>
      <c r="BN135" s="243"/>
      <c r="BO135" s="243"/>
      <c r="BP135" s="243"/>
      <c r="BQ135" s="243"/>
      <c r="BR135" s="243"/>
      <c r="BS135" s="243"/>
      <c r="BT135" s="243"/>
      <c r="BU135" s="243"/>
      <c r="BV135" s="243"/>
      <c r="BW135" s="243"/>
      <c r="BX135" s="243"/>
      <c r="BY135" s="243"/>
      <c r="BZ135" s="243"/>
      <c r="CA135" s="243"/>
      <c r="CB135" s="243"/>
      <c r="CC135" s="243"/>
      <c r="CD135" s="243"/>
      <c r="CE135" s="243"/>
      <c r="CF135" s="243"/>
      <c r="CG135" s="243"/>
      <c r="CH135" s="243"/>
      <c r="CI135" s="243"/>
      <c r="CJ135" s="243"/>
      <c r="CK135" s="243"/>
      <c r="CL135" s="243"/>
      <c r="CM135" s="243"/>
      <c r="CN135" s="243"/>
      <c r="CO135" s="243"/>
      <c r="CP135" s="243"/>
      <c r="CQ135" s="243"/>
      <c r="CR135" s="243"/>
      <c r="CS135" s="243"/>
      <c r="CT135" s="243"/>
      <c r="CU135" s="243"/>
      <c r="CV135" s="243"/>
      <c r="CW135" s="243"/>
      <c r="CX135" s="243"/>
      <c r="CY135" s="243"/>
      <c r="CZ135" s="243"/>
      <c r="DA135" s="243"/>
      <c r="DB135" s="243"/>
      <c r="DC135" s="243"/>
      <c r="DD135" s="243"/>
      <c r="DE135" s="243"/>
      <c r="DF135" s="243"/>
      <c r="DG135" s="243"/>
      <c r="DH135" s="243"/>
      <c r="DI135" s="243"/>
      <c r="DJ135" s="243"/>
      <c r="DK135" s="243"/>
      <c r="DL135" s="243"/>
      <c r="DM135" s="243"/>
      <c r="DN135" s="243"/>
      <c r="DO135" s="243"/>
      <c r="DP135" s="243"/>
      <c r="DQ135" s="243"/>
      <c r="DR135" s="243"/>
      <c r="DS135" s="243"/>
      <c r="DT135" s="243"/>
      <c r="DU135" s="243"/>
    </row>
    <row r="136" spans="2:125" ht="63.75" x14ac:dyDescent="0.2">
      <c r="B136" s="218" t="s">
        <v>23</v>
      </c>
      <c r="C136" s="218" t="s">
        <v>309</v>
      </c>
      <c r="D136" s="220" t="s">
        <v>90</v>
      </c>
      <c r="E136" s="250" t="s">
        <v>310</v>
      </c>
      <c r="F136" s="250" t="s">
        <v>311</v>
      </c>
      <c r="G136" s="124" t="s">
        <v>312</v>
      </c>
      <c r="H136" s="124" t="s">
        <v>313</v>
      </c>
      <c r="I136" s="206" t="s">
        <v>314</v>
      </c>
    </row>
    <row r="137" spans="2:125" ht="40.5" customHeight="1" x14ac:dyDescent="0.2">
      <c r="B137" s="393" t="s">
        <v>460</v>
      </c>
      <c r="C137" s="144" t="s">
        <v>461</v>
      </c>
      <c r="D137" s="101"/>
      <c r="E137" s="157"/>
      <c r="F137" s="389" t="str">
        <f>IF(AND(E137="met",E138="met",E139="met",E141="met",E142="met",E143="met"),"Met",IF(AND(E137="not met",E138="not met",E139="not met",E141="not met",E142="not met",E143="not met"),"not met",IF(AND(E137="",E138="",E139="",E141="",E142="",E143=""),"","partially met")))</f>
        <v/>
      </c>
      <c r="G137" s="103"/>
      <c r="H137" s="39"/>
      <c r="I137" s="39"/>
    </row>
    <row r="138" spans="2:125" ht="27" customHeight="1" x14ac:dyDescent="0.2">
      <c r="B138" s="393"/>
      <c r="C138" s="158" t="s">
        <v>462</v>
      </c>
      <c r="D138" s="156"/>
      <c r="E138" s="157"/>
      <c r="F138" s="389"/>
      <c r="G138" s="104"/>
      <c r="H138" s="40"/>
      <c r="I138" s="40"/>
    </row>
    <row r="139" spans="2:125" ht="27" customHeight="1" x14ac:dyDescent="0.2">
      <c r="B139" s="393"/>
      <c r="C139" s="144" t="s">
        <v>463</v>
      </c>
      <c r="D139" s="101"/>
      <c r="E139" s="157"/>
      <c r="F139" s="389"/>
      <c r="G139" s="103"/>
      <c r="H139" s="39"/>
      <c r="I139" s="39"/>
    </row>
    <row r="140" spans="2:125" ht="27" customHeight="1" x14ac:dyDescent="0.2">
      <c r="B140" s="393"/>
      <c r="C140" s="438" t="s">
        <v>464</v>
      </c>
      <c r="D140" s="261" t="s">
        <v>468</v>
      </c>
      <c r="E140" s="157"/>
      <c r="F140" s="389"/>
      <c r="G140" s="104"/>
      <c r="H140" s="40"/>
      <c r="I140" s="40"/>
    </row>
    <row r="141" spans="2:125" ht="27" customHeight="1" thickBot="1" x14ac:dyDescent="0.25">
      <c r="B141" s="393"/>
      <c r="C141" s="144" t="s">
        <v>465</v>
      </c>
      <c r="D141" s="262" t="s">
        <v>469</v>
      </c>
      <c r="E141" s="157"/>
      <c r="F141" s="389"/>
      <c r="G141" s="103"/>
      <c r="H141" s="39"/>
      <c r="I141" s="39"/>
    </row>
    <row r="142" spans="2:125" ht="27" customHeight="1" thickBot="1" x14ac:dyDescent="0.25">
      <c r="B142" s="393"/>
      <c r="C142" s="159" t="s">
        <v>466</v>
      </c>
      <c r="D142" s="239"/>
      <c r="E142" s="238"/>
      <c r="F142" s="389"/>
      <c r="G142" s="105"/>
      <c r="H142" s="41"/>
      <c r="I142" s="41"/>
    </row>
    <row r="143" spans="2:125" ht="54" customHeight="1" thickBot="1" x14ac:dyDescent="0.25">
      <c r="B143" s="394"/>
      <c r="C143" s="144" t="s">
        <v>467</v>
      </c>
      <c r="D143" s="101"/>
      <c r="E143" s="157"/>
      <c r="F143" s="410"/>
      <c r="G143" s="103"/>
      <c r="H143" s="39"/>
      <c r="I143" s="39"/>
    </row>
    <row r="144" spans="2:125" ht="18" customHeight="1" x14ac:dyDescent="0.2">
      <c r="B144" s="74"/>
      <c r="C144" s="48"/>
      <c r="D144" s="74"/>
      <c r="E144" s="118"/>
      <c r="F144" s="72"/>
      <c r="G144" s="13"/>
      <c r="H144" s="13"/>
      <c r="I144" s="13"/>
    </row>
    <row r="145" spans="2:125" s="244" customFormat="1" ht="27" customHeight="1" x14ac:dyDescent="0.25">
      <c r="B145" s="375" t="s">
        <v>471</v>
      </c>
      <c r="C145" s="375"/>
      <c r="D145" s="375"/>
      <c r="E145" s="375"/>
      <c r="F145" s="375"/>
      <c r="G145" s="375"/>
      <c r="H145" s="375"/>
      <c r="I145" s="375"/>
      <c r="J145" s="243"/>
      <c r="K145" s="243"/>
      <c r="L145" s="243"/>
      <c r="M145" s="243"/>
      <c r="N145" s="243"/>
      <c r="O145" s="243"/>
      <c r="P145" s="243"/>
      <c r="Q145" s="243"/>
      <c r="R145" s="243"/>
      <c r="S145" s="243"/>
      <c r="T145" s="243"/>
      <c r="U145" s="243"/>
      <c r="V145" s="243"/>
      <c r="W145" s="243"/>
      <c r="X145" s="243"/>
      <c r="Y145" s="243"/>
      <c r="Z145" s="243"/>
      <c r="AA145" s="243"/>
      <c r="AB145" s="243"/>
      <c r="AC145" s="243"/>
      <c r="AD145" s="243"/>
      <c r="AE145" s="243"/>
      <c r="AF145" s="243"/>
      <c r="AG145" s="243"/>
      <c r="AH145" s="243"/>
      <c r="AI145" s="243"/>
      <c r="AJ145" s="243"/>
      <c r="AK145" s="243"/>
      <c r="AL145" s="243"/>
      <c r="AM145" s="243"/>
      <c r="AN145" s="243"/>
      <c r="AO145" s="243"/>
      <c r="AP145" s="243"/>
      <c r="AQ145" s="243"/>
      <c r="AR145" s="243"/>
      <c r="AS145" s="243"/>
      <c r="AT145" s="243"/>
      <c r="AU145" s="243"/>
      <c r="AV145" s="243"/>
      <c r="AW145" s="243"/>
      <c r="AX145" s="243"/>
      <c r="AY145" s="243"/>
      <c r="AZ145" s="243"/>
      <c r="BA145" s="243"/>
      <c r="BB145" s="243"/>
      <c r="BC145" s="243"/>
      <c r="BD145" s="243"/>
      <c r="BE145" s="243"/>
      <c r="BF145" s="243"/>
      <c r="BG145" s="243"/>
      <c r="BH145" s="243"/>
      <c r="BI145" s="243"/>
      <c r="BJ145" s="243"/>
      <c r="BK145" s="243"/>
      <c r="BL145" s="243"/>
      <c r="BM145" s="243"/>
      <c r="BN145" s="243"/>
      <c r="BO145" s="243"/>
      <c r="BP145" s="243"/>
      <c r="BQ145" s="243"/>
      <c r="BR145" s="243"/>
      <c r="BS145" s="243"/>
      <c r="BT145" s="243"/>
      <c r="BU145" s="243"/>
      <c r="BV145" s="243"/>
      <c r="BW145" s="243"/>
      <c r="BX145" s="243"/>
      <c r="BY145" s="243"/>
      <c r="BZ145" s="243"/>
      <c r="CA145" s="243"/>
      <c r="CB145" s="243"/>
      <c r="CC145" s="243"/>
      <c r="CD145" s="243"/>
      <c r="CE145" s="243"/>
      <c r="CF145" s="243"/>
      <c r="CG145" s="243"/>
      <c r="CH145" s="243"/>
      <c r="CI145" s="243"/>
      <c r="CJ145" s="243"/>
      <c r="CK145" s="243"/>
      <c r="CL145" s="243"/>
      <c r="CM145" s="243"/>
      <c r="CN145" s="243"/>
      <c r="CO145" s="243"/>
      <c r="CP145" s="243"/>
      <c r="CQ145" s="243"/>
      <c r="CR145" s="243"/>
      <c r="CS145" s="243"/>
      <c r="CT145" s="243"/>
      <c r="CU145" s="243"/>
      <c r="CV145" s="243"/>
      <c r="CW145" s="243"/>
      <c r="CX145" s="243"/>
      <c r="CY145" s="243"/>
      <c r="CZ145" s="243"/>
      <c r="DA145" s="243"/>
      <c r="DB145" s="243"/>
      <c r="DC145" s="243"/>
      <c r="DD145" s="243"/>
      <c r="DE145" s="243"/>
      <c r="DF145" s="243"/>
      <c r="DG145" s="243"/>
      <c r="DH145" s="243"/>
      <c r="DI145" s="243"/>
      <c r="DJ145" s="243"/>
      <c r="DK145" s="243"/>
      <c r="DL145" s="243"/>
      <c r="DM145" s="243"/>
      <c r="DN145" s="243"/>
      <c r="DO145" s="243"/>
      <c r="DP145" s="243"/>
      <c r="DQ145" s="243"/>
      <c r="DR145" s="243"/>
      <c r="DS145" s="243"/>
      <c r="DT145" s="243"/>
      <c r="DU145" s="243"/>
    </row>
    <row r="146" spans="2:125" ht="63.75" x14ac:dyDescent="0.2">
      <c r="B146" s="218" t="s">
        <v>23</v>
      </c>
      <c r="C146" s="218" t="s">
        <v>309</v>
      </c>
      <c r="D146" s="220" t="s">
        <v>90</v>
      </c>
      <c r="E146" s="250" t="s">
        <v>310</v>
      </c>
      <c r="F146" s="250" t="s">
        <v>311</v>
      </c>
      <c r="G146" s="124" t="s">
        <v>312</v>
      </c>
      <c r="H146" s="124" t="s">
        <v>313</v>
      </c>
      <c r="I146" s="206" t="s">
        <v>314</v>
      </c>
    </row>
    <row r="147" spans="2:125" ht="27" customHeight="1" x14ac:dyDescent="0.2">
      <c r="B147" s="393" t="s">
        <v>472</v>
      </c>
      <c r="C147" s="144" t="s">
        <v>473</v>
      </c>
      <c r="D147" s="101"/>
      <c r="E147" s="157"/>
      <c r="F147" s="389" t="str">
        <f>IF(AND(E147="met",E148="met",E149="met"),"Met",IF(AND(E147="not met",E148="not met",E149="not met"),"not met",IF(AND(E147="",E148="",E149=""),"","partially met")))</f>
        <v/>
      </c>
      <c r="G147" s="103"/>
      <c r="H147" s="39"/>
      <c r="I147" s="39"/>
    </row>
    <row r="148" spans="2:125" ht="27" customHeight="1" x14ac:dyDescent="0.2">
      <c r="B148" s="393"/>
      <c r="C148" s="159" t="s">
        <v>474</v>
      </c>
      <c r="D148" s="102"/>
      <c r="E148" s="157"/>
      <c r="F148" s="390"/>
      <c r="G148" s="105"/>
      <c r="H148" s="41"/>
      <c r="I148" s="41"/>
    </row>
    <row r="149" spans="2:125" ht="27" customHeight="1" x14ac:dyDescent="0.2">
      <c r="B149" s="394"/>
      <c r="C149" s="144" t="s">
        <v>475</v>
      </c>
      <c r="D149" s="101"/>
      <c r="E149" s="157"/>
      <c r="F149" s="391"/>
      <c r="G149" s="103"/>
      <c r="H149" s="39"/>
      <c r="I149" s="39"/>
    </row>
    <row r="150" spans="2:125" ht="18" customHeight="1" x14ac:dyDescent="0.2">
      <c r="B150" s="69"/>
      <c r="C150" s="75"/>
      <c r="D150" s="76"/>
      <c r="E150" s="120"/>
      <c r="F150" s="76"/>
      <c r="G150" s="76"/>
      <c r="H150" s="76"/>
      <c r="I150" s="11"/>
      <c r="DU150" s="3"/>
    </row>
    <row r="151" spans="2:125" s="12" customFormat="1" x14ac:dyDescent="0.2">
      <c r="B151" s="25"/>
      <c r="C151" s="25"/>
      <c r="E151" s="12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</row>
    <row r="152" spans="2:125" s="12" customFormat="1" x14ac:dyDescent="0.2">
      <c r="B152" s="25"/>
      <c r="C152" s="25"/>
      <c r="E152" s="12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</row>
    <row r="153" spans="2:125" s="12" customFormat="1" x14ac:dyDescent="0.2">
      <c r="B153" s="25" t="s">
        <v>343</v>
      </c>
      <c r="C153" s="25" t="s">
        <v>326</v>
      </c>
      <c r="E153" s="12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</row>
    <row r="154" spans="2:125" s="12" customFormat="1" x14ac:dyDescent="0.2">
      <c r="B154" s="25" t="s">
        <v>344</v>
      </c>
      <c r="C154" s="25" t="s">
        <v>328</v>
      </c>
      <c r="E154" s="12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</row>
    <row r="155" spans="2:125" s="12" customFormat="1" x14ac:dyDescent="0.2">
      <c r="B155" s="25"/>
      <c r="C155" s="25" t="s">
        <v>327</v>
      </c>
      <c r="E155" s="12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</row>
    <row r="156" spans="2:125" s="12" customFormat="1" x14ac:dyDescent="0.2">
      <c r="B156" s="25"/>
      <c r="C156" s="25"/>
      <c r="E156" s="12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</row>
    <row r="157" spans="2:125" s="12" customFormat="1" x14ac:dyDescent="0.2">
      <c r="B157" s="25"/>
      <c r="C157" s="25"/>
      <c r="E157" s="12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</row>
    <row r="158" spans="2:125" s="12" customFormat="1" x14ac:dyDescent="0.2">
      <c r="B158" s="25"/>
      <c r="C158" s="25"/>
      <c r="E158" s="12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</row>
    <row r="159" spans="2:125" s="12" customFormat="1" x14ac:dyDescent="0.2">
      <c r="B159" s="25"/>
      <c r="C159" s="25"/>
      <c r="E159" s="12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</row>
    <row r="160" spans="2:125" s="12" customFormat="1" x14ac:dyDescent="0.2">
      <c r="B160" s="25"/>
      <c r="C160" s="25"/>
      <c r="E160" s="12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</row>
    <row r="161" spans="2:125" s="12" customFormat="1" x14ac:dyDescent="0.2">
      <c r="B161" s="25"/>
      <c r="C161" s="25"/>
      <c r="E161" s="12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</row>
    <row r="162" spans="2:125" s="12" customFormat="1" x14ac:dyDescent="0.2">
      <c r="B162" s="25"/>
      <c r="C162" s="25"/>
      <c r="E162" s="12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</row>
    <row r="163" spans="2:125" s="12" customFormat="1" x14ac:dyDescent="0.2">
      <c r="B163" s="25"/>
      <c r="C163" s="25"/>
      <c r="E163" s="12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</row>
    <row r="164" spans="2:125" s="12" customFormat="1" x14ac:dyDescent="0.2">
      <c r="B164" s="25"/>
      <c r="C164" s="25"/>
      <c r="E164" s="12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</row>
    <row r="165" spans="2:125" s="12" customFormat="1" x14ac:dyDescent="0.2">
      <c r="B165" s="25"/>
      <c r="C165" s="25"/>
      <c r="E165" s="12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</row>
    <row r="166" spans="2:125" s="12" customFormat="1" x14ac:dyDescent="0.2">
      <c r="B166" s="25"/>
      <c r="C166" s="25"/>
      <c r="E166" s="12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</row>
    <row r="167" spans="2:125" s="12" customFormat="1" x14ac:dyDescent="0.2">
      <c r="B167" s="25"/>
      <c r="C167" s="25"/>
      <c r="E167" s="12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</row>
    <row r="168" spans="2:125" s="12" customFormat="1" x14ac:dyDescent="0.2">
      <c r="B168" s="25"/>
      <c r="C168" s="25"/>
      <c r="E168" s="12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</row>
    <row r="169" spans="2:125" s="12" customFormat="1" x14ac:dyDescent="0.2">
      <c r="B169" s="25"/>
      <c r="C169" s="25"/>
      <c r="E169" s="12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</row>
    <row r="170" spans="2:125" s="12" customFormat="1" x14ac:dyDescent="0.2">
      <c r="B170" s="25"/>
      <c r="C170" s="25"/>
      <c r="E170" s="12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</row>
    <row r="171" spans="2:125" s="12" customFormat="1" x14ac:dyDescent="0.2">
      <c r="B171" s="25"/>
      <c r="C171" s="25"/>
      <c r="E171" s="12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</row>
    <row r="172" spans="2:125" s="12" customFormat="1" x14ac:dyDescent="0.2">
      <c r="B172" s="25"/>
      <c r="C172" s="25"/>
      <c r="E172" s="12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</row>
    <row r="173" spans="2:125" s="12" customFormat="1" x14ac:dyDescent="0.2">
      <c r="B173" s="25"/>
      <c r="C173" s="25"/>
      <c r="E173" s="12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</row>
    <row r="174" spans="2:125" s="12" customFormat="1" x14ac:dyDescent="0.2">
      <c r="B174" s="25"/>
      <c r="C174" s="25"/>
      <c r="E174" s="12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</row>
    <row r="175" spans="2:125" s="12" customFormat="1" x14ac:dyDescent="0.2">
      <c r="B175" s="25"/>
      <c r="C175" s="25"/>
      <c r="E175" s="12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</row>
    <row r="176" spans="2:125" s="12" customFormat="1" x14ac:dyDescent="0.2">
      <c r="B176" s="25"/>
      <c r="C176" s="25"/>
      <c r="E176" s="12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</row>
    <row r="177" spans="2:125" s="12" customFormat="1" x14ac:dyDescent="0.2">
      <c r="B177" s="25"/>
      <c r="C177" s="25"/>
      <c r="E177" s="12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</row>
    <row r="178" spans="2:125" s="12" customFormat="1" x14ac:dyDescent="0.2">
      <c r="B178" s="25"/>
      <c r="C178" s="25"/>
      <c r="E178" s="12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</row>
    <row r="179" spans="2:125" s="12" customFormat="1" x14ac:dyDescent="0.2">
      <c r="B179" s="25"/>
      <c r="C179" s="25"/>
      <c r="E179" s="12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</row>
    <row r="180" spans="2:125" s="12" customFormat="1" x14ac:dyDescent="0.2">
      <c r="B180" s="25"/>
      <c r="C180" s="25"/>
      <c r="E180" s="12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</row>
    <row r="181" spans="2:125" s="12" customFormat="1" x14ac:dyDescent="0.2">
      <c r="B181" s="25"/>
      <c r="C181" s="25"/>
      <c r="E181" s="12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</row>
    <row r="182" spans="2:125" s="12" customFormat="1" x14ac:dyDescent="0.2">
      <c r="B182" s="25"/>
      <c r="C182" s="25"/>
      <c r="E182" s="12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</row>
    <row r="183" spans="2:125" s="12" customFormat="1" x14ac:dyDescent="0.2">
      <c r="B183" s="25"/>
      <c r="C183" s="25"/>
      <c r="E183" s="12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</row>
    <row r="184" spans="2:125" s="12" customFormat="1" x14ac:dyDescent="0.2">
      <c r="B184" s="25"/>
      <c r="C184" s="25"/>
      <c r="E184" s="12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</row>
    <row r="185" spans="2:125" s="12" customFormat="1" x14ac:dyDescent="0.2">
      <c r="B185" s="25"/>
      <c r="C185" s="25"/>
      <c r="E185" s="12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</row>
    <row r="186" spans="2:125" s="12" customFormat="1" x14ac:dyDescent="0.2">
      <c r="B186" s="25"/>
      <c r="C186" s="25"/>
      <c r="E186" s="12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</row>
    <row r="187" spans="2:125" s="12" customFormat="1" x14ac:dyDescent="0.2">
      <c r="B187" s="25"/>
      <c r="C187" s="25"/>
      <c r="E187" s="12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</row>
    <row r="188" spans="2:125" s="12" customFormat="1" x14ac:dyDescent="0.2">
      <c r="B188" s="25"/>
      <c r="C188" s="25"/>
      <c r="E188" s="12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</row>
    <row r="189" spans="2:125" s="12" customFormat="1" x14ac:dyDescent="0.2">
      <c r="B189" s="25"/>
      <c r="C189" s="25"/>
      <c r="E189" s="12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</row>
    <row r="190" spans="2:125" s="12" customFormat="1" x14ac:dyDescent="0.2">
      <c r="B190" s="25"/>
      <c r="C190" s="25"/>
      <c r="E190" s="12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</row>
    <row r="191" spans="2:125" s="12" customFormat="1" x14ac:dyDescent="0.2">
      <c r="B191" s="25"/>
      <c r="C191" s="25"/>
      <c r="E191" s="12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</row>
    <row r="192" spans="2:125" s="12" customFormat="1" x14ac:dyDescent="0.2">
      <c r="B192" s="25"/>
      <c r="C192" s="25"/>
      <c r="E192" s="12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</row>
    <row r="193" spans="2:125" s="12" customFormat="1" x14ac:dyDescent="0.2">
      <c r="B193" s="25"/>
      <c r="C193" s="25"/>
      <c r="E193" s="12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</row>
    <row r="194" spans="2:125" s="12" customFormat="1" x14ac:dyDescent="0.2">
      <c r="B194" s="25"/>
      <c r="C194" s="25"/>
      <c r="E194" s="12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</row>
    <row r="195" spans="2:125" s="12" customFormat="1" x14ac:dyDescent="0.2">
      <c r="B195" s="25"/>
      <c r="C195" s="25"/>
      <c r="E195" s="12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</row>
    <row r="196" spans="2:125" s="12" customFormat="1" x14ac:dyDescent="0.2">
      <c r="B196" s="25"/>
      <c r="C196" s="25"/>
      <c r="E196" s="12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</row>
    <row r="197" spans="2:125" s="12" customFormat="1" x14ac:dyDescent="0.2">
      <c r="B197" s="25"/>
      <c r="C197" s="25"/>
      <c r="E197" s="12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</row>
    <row r="198" spans="2:125" s="12" customFormat="1" x14ac:dyDescent="0.2">
      <c r="B198" s="25"/>
      <c r="C198" s="25"/>
      <c r="E198" s="12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</row>
    <row r="199" spans="2:125" s="12" customFormat="1" x14ac:dyDescent="0.2">
      <c r="B199" s="25"/>
      <c r="C199" s="25"/>
      <c r="E199" s="12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</row>
    <row r="200" spans="2:125" s="12" customFormat="1" x14ac:dyDescent="0.2">
      <c r="B200" s="25"/>
      <c r="C200" s="25"/>
      <c r="E200" s="12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</row>
    <row r="201" spans="2:125" s="12" customFormat="1" x14ac:dyDescent="0.2">
      <c r="B201" s="25"/>
      <c r="C201" s="25"/>
      <c r="E201" s="12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</row>
    <row r="202" spans="2:125" s="12" customFormat="1" x14ac:dyDescent="0.2">
      <c r="B202" s="25"/>
      <c r="C202" s="25"/>
      <c r="E202" s="12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</row>
    <row r="203" spans="2:125" s="12" customFormat="1" x14ac:dyDescent="0.2">
      <c r="B203" s="25"/>
      <c r="C203" s="25"/>
      <c r="E203" s="12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</row>
    <row r="204" spans="2:125" s="12" customFormat="1" x14ac:dyDescent="0.2">
      <c r="B204" s="25"/>
      <c r="C204" s="25"/>
      <c r="E204" s="12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</row>
    <row r="205" spans="2:125" s="12" customFormat="1" x14ac:dyDescent="0.2">
      <c r="B205" s="25"/>
      <c r="C205" s="25"/>
      <c r="E205" s="12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</row>
    <row r="206" spans="2:125" s="12" customFormat="1" x14ac:dyDescent="0.2">
      <c r="B206" s="25"/>
      <c r="C206" s="25"/>
      <c r="E206" s="12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</row>
    <row r="207" spans="2:125" s="12" customFormat="1" x14ac:dyDescent="0.2">
      <c r="B207" s="25"/>
      <c r="C207" s="25"/>
      <c r="E207" s="12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11"/>
      <c r="DT207" s="11"/>
      <c r="DU207" s="11"/>
    </row>
    <row r="208" spans="2:125" s="12" customFormat="1" x14ac:dyDescent="0.2">
      <c r="B208" s="25"/>
      <c r="C208" s="25"/>
      <c r="E208" s="12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</row>
    <row r="209" spans="2:125" s="12" customFormat="1" x14ac:dyDescent="0.2">
      <c r="B209" s="25"/>
      <c r="C209" s="25"/>
      <c r="E209" s="12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</row>
    <row r="210" spans="2:125" s="12" customFormat="1" x14ac:dyDescent="0.2">
      <c r="B210" s="25"/>
      <c r="C210" s="25"/>
      <c r="E210" s="12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</row>
    <row r="211" spans="2:125" s="12" customFormat="1" x14ac:dyDescent="0.2">
      <c r="B211" s="25"/>
      <c r="C211" s="25"/>
      <c r="E211" s="12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</row>
    <row r="212" spans="2:125" s="12" customFormat="1" x14ac:dyDescent="0.2">
      <c r="B212" s="25"/>
      <c r="C212" s="25"/>
      <c r="E212" s="12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</row>
    <row r="213" spans="2:125" s="12" customFormat="1" x14ac:dyDescent="0.2">
      <c r="B213" s="25"/>
      <c r="C213" s="25"/>
      <c r="E213" s="12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11"/>
      <c r="DR213" s="11"/>
      <c r="DS213" s="11"/>
      <c r="DT213" s="11"/>
      <c r="DU213" s="11"/>
    </row>
    <row r="214" spans="2:125" s="12" customFormat="1" x14ac:dyDescent="0.2">
      <c r="B214" s="25"/>
      <c r="C214" s="25"/>
      <c r="E214" s="12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</row>
    <row r="215" spans="2:125" s="12" customFormat="1" x14ac:dyDescent="0.2">
      <c r="B215" s="25"/>
      <c r="C215" s="25"/>
      <c r="E215" s="12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</row>
    <row r="216" spans="2:125" s="12" customFormat="1" x14ac:dyDescent="0.2">
      <c r="B216" s="25"/>
      <c r="C216" s="25"/>
      <c r="E216" s="12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</row>
    <row r="217" spans="2:125" s="12" customFormat="1" x14ac:dyDescent="0.2">
      <c r="B217" s="25"/>
      <c r="C217" s="25"/>
      <c r="E217" s="12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</row>
    <row r="218" spans="2:125" s="12" customFormat="1" x14ac:dyDescent="0.2">
      <c r="B218" s="25"/>
      <c r="C218" s="25"/>
      <c r="E218" s="12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</row>
    <row r="219" spans="2:125" s="12" customFormat="1" x14ac:dyDescent="0.2">
      <c r="B219" s="25"/>
      <c r="C219" s="25"/>
      <c r="E219" s="12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</row>
    <row r="220" spans="2:125" x14ac:dyDescent="0.2">
      <c r="I220" s="3"/>
    </row>
    <row r="221" spans="2:125" x14ac:dyDescent="0.2">
      <c r="I221" s="3"/>
    </row>
    <row r="222" spans="2:125" x14ac:dyDescent="0.2">
      <c r="I222" s="3"/>
    </row>
  </sheetData>
  <sheetProtection selectLockedCells="1"/>
  <mergeCells count="38">
    <mergeCell ref="B6:B13"/>
    <mergeCell ref="F6:F13"/>
    <mergeCell ref="F137:F143"/>
    <mergeCell ref="B137:B143"/>
    <mergeCell ref="B147:B149"/>
    <mergeCell ref="B43:B70"/>
    <mergeCell ref="F43:F70"/>
    <mergeCell ref="B125:B133"/>
    <mergeCell ref="F125:F133"/>
    <mergeCell ref="B89:B96"/>
    <mergeCell ref="F105:F110"/>
    <mergeCell ref="B105:B110"/>
    <mergeCell ref="B97:B101"/>
    <mergeCell ref="B112:I112"/>
    <mergeCell ref="B123:I123"/>
    <mergeCell ref="B41:I41"/>
    <mergeCell ref="F17:F27"/>
    <mergeCell ref="F89:F96"/>
    <mergeCell ref="F97:F101"/>
    <mergeCell ref="B17:B27"/>
    <mergeCell ref="F114:F121"/>
    <mergeCell ref="B114:B121"/>
    <mergeCell ref="F147:F149"/>
    <mergeCell ref="B145:I145"/>
    <mergeCell ref="B103:I103"/>
    <mergeCell ref="B87:I87"/>
    <mergeCell ref="B2:I2"/>
    <mergeCell ref="B15:I15"/>
    <mergeCell ref="B4:I4"/>
    <mergeCell ref="B72:I72"/>
    <mergeCell ref="B29:I29"/>
    <mergeCell ref="B135:I135"/>
    <mergeCell ref="B31:B39"/>
    <mergeCell ref="F31:F39"/>
    <mergeCell ref="B83:B85"/>
    <mergeCell ref="F83:F85"/>
    <mergeCell ref="B74:B82"/>
    <mergeCell ref="F74:F82"/>
  </mergeCells>
  <conditionalFormatting sqref="E6:E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:E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F13 F43:F47 F83:F86 F135 F137 F145 F147">
    <cfRule type="containsText" dxfId="25" priority="73" operator="containsText" text="Not met">
      <formula>NOT(ISERROR(SEARCH("Not met",F6)))</formula>
    </cfRule>
    <cfRule type="containsText" dxfId="24" priority="74" operator="containsText" text="Partially met">
      <formula>NOT(ISERROR(SEARCH("Partially met",F6)))</formula>
    </cfRule>
    <cfRule type="containsText" dxfId="23" priority="75" operator="containsText" text="Met">
      <formula>NOT(ISERROR(SEARCH("Met",F6)))</formula>
    </cfRule>
  </conditionalFormatting>
  <conditionalFormatting sqref="F17:F27">
    <cfRule type="containsText" dxfId="22" priority="68" operator="containsText" text="Partially met">
      <formula>NOT(ISERROR(SEARCH("Partially met",F17)))</formula>
    </cfRule>
    <cfRule type="containsText" dxfId="21" priority="69" operator="containsText" text="Met">
      <formula>NOT(ISERROR(SEARCH("Met",F17)))</formula>
    </cfRule>
  </conditionalFormatting>
  <conditionalFormatting sqref="F17:F28">
    <cfRule type="containsText" dxfId="20" priority="67" operator="containsText" text="Not met">
      <formula>NOT(ISERROR(SEARCH("Not met",F17)))</formula>
    </cfRule>
  </conditionalFormatting>
  <conditionalFormatting sqref="F31 F89 F97 F125">
    <cfRule type="containsText" dxfId="19" priority="45" operator="containsText" text="Not met">
      <formula>NOT(ISERROR(SEARCH("Not met",F31)))</formula>
    </cfRule>
    <cfRule type="containsText" dxfId="18" priority="46" operator="containsText" text="Partially met">
      <formula>NOT(ISERROR(SEARCH("Partially met",F31)))</formula>
    </cfRule>
    <cfRule type="containsText" dxfId="17" priority="47" operator="containsText" text="Met">
      <formula>NOT(ISERROR(SEARCH("Met",F31)))</formula>
    </cfRule>
  </conditionalFormatting>
  <conditionalFormatting sqref="F40">
    <cfRule type="containsText" dxfId="16" priority="4" operator="containsText" text="Not met">
      <formula>NOT(ISERROR(SEARCH("Not met",F40)))</formula>
    </cfRule>
  </conditionalFormatting>
  <conditionalFormatting sqref="F71">
    <cfRule type="containsText" dxfId="15" priority="3" operator="containsText" text="Not met">
      <formula>NOT(ISERROR(SEARCH("Not met",F71)))</formula>
    </cfRule>
  </conditionalFormatting>
  <conditionalFormatting sqref="F74">
    <cfRule type="containsText" dxfId="14" priority="14" operator="containsText" text="Not met">
      <formula>NOT(ISERROR(SEARCH("Not met",F74)))</formula>
    </cfRule>
    <cfRule type="containsText" dxfId="13" priority="15" operator="containsText" text="Partially met">
      <formula>NOT(ISERROR(SEARCH("Partially met",F74)))</formula>
    </cfRule>
    <cfRule type="containsText" dxfId="12" priority="16" operator="containsText" text="Met">
      <formula>NOT(ISERROR(SEARCH("Met",F74)))</formula>
    </cfRule>
  </conditionalFormatting>
  <conditionalFormatting sqref="F105">
    <cfRule type="containsText" dxfId="11" priority="36" operator="containsText" text="Not met">
      <formula>NOT(ISERROR(SEARCH("Not met",F105)))</formula>
    </cfRule>
    <cfRule type="containsText" dxfId="10" priority="37" operator="containsText" text="Partially met">
      <formula>NOT(ISERROR(SEARCH("Partially met",F105)))</formula>
    </cfRule>
    <cfRule type="containsText" dxfId="9" priority="38" operator="containsText" text="Met">
      <formula>NOT(ISERROR(SEARCH("Met",F105)))</formula>
    </cfRule>
  </conditionalFormatting>
  <conditionalFormatting sqref="F114">
    <cfRule type="containsText" dxfId="8" priority="30" operator="containsText" text="Not met">
      <formula>NOT(ISERROR(SEARCH("Not met",F114)))</formula>
    </cfRule>
    <cfRule type="containsText" dxfId="7" priority="31" operator="containsText" text="Partially met">
      <formula>NOT(ISERROR(SEARCH("Partially met",F114)))</formula>
    </cfRule>
    <cfRule type="containsText" dxfId="6" priority="32" operator="containsText" text="Met">
      <formula>NOT(ISERROR(SEARCH("Met",F114)))</formula>
    </cfRule>
  </conditionalFormatting>
  <conditionalFormatting sqref="F123">
    <cfRule type="containsText" dxfId="5" priority="8" operator="containsText" text="Not met">
      <formula>NOT(ISERROR(SEARCH("Not met",F123)))</formula>
    </cfRule>
    <cfRule type="containsText" dxfId="4" priority="9" operator="containsText" text="Partially met">
      <formula>NOT(ISERROR(SEARCH("Partially met",F123)))</formula>
    </cfRule>
    <cfRule type="containsText" dxfId="3" priority="10" operator="containsText" text="Met">
      <formula>NOT(ISERROR(SEARCH("Met",F123)))</formula>
    </cfRule>
  </conditionalFormatting>
  <dataValidations count="1">
    <dataValidation type="list" allowBlank="1" showInputMessage="1" showErrorMessage="1" sqref="E125:E134 E137:E144 E17:E27 E6:E13 E114:E122 E89:E102 E105:E111 E43:E70 E74:E86 E31:E39 E147:E150" xr:uid="{00000000-0002-0000-0400-000000000000}">
      <formula1>$B$153:$B$154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9" tint="-0.499984740745262"/>
  </sheetPr>
  <dimension ref="A2:BD559"/>
  <sheetViews>
    <sheetView showGridLines="0" topLeftCell="A7" workbookViewId="0">
      <selection activeCell="B192" sqref="B192:E192"/>
    </sheetView>
  </sheetViews>
  <sheetFormatPr defaultColWidth="8.85546875" defaultRowHeight="15" x14ac:dyDescent="0.25"/>
  <cols>
    <col min="1" max="1" width="1.5703125" customWidth="1"/>
    <col min="2" max="2" width="1" customWidth="1"/>
    <col min="3" max="3" width="29.85546875" customWidth="1"/>
    <col min="4" max="4" width="68.42578125" customWidth="1"/>
    <col min="5" max="5" width="39.140625" customWidth="1"/>
    <col min="6" max="6" width="1.5703125" customWidth="1"/>
    <col min="7" max="7" width="1" customWidth="1"/>
    <col min="8" max="56" width="8.85546875" style="1"/>
  </cols>
  <sheetData>
    <row r="2" spans="3:7" ht="31.5" x14ac:dyDescent="0.5">
      <c r="C2" s="415" t="s">
        <v>22</v>
      </c>
      <c r="D2" s="415"/>
      <c r="E2" s="415"/>
      <c r="G2" s="15"/>
    </row>
    <row r="3" spans="3:7" x14ac:dyDescent="0.25">
      <c r="D3" s="3"/>
      <c r="E3" s="3"/>
    </row>
    <row r="4" spans="3:7" ht="29.25" customHeight="1" x14ac:dyDescent="0.25">
      <c r="C4" s="106" t="s">
        <v>23</v>
      </c>
      <c r="D4" s="106" t="s">
        <v>24</v>
      </c>
      <c r="E4" s="240" t="s">
        <v>21</v>
      </c>
    </row>
    <row r="5" spans="3:7" ht="40.5" customHeight="1" x14ac:dyDescent="0.25">
      <c r="C5" s="108" t="str">
        <f>'3. National assessment'!$B$4</f>
        <v>1. Engajamento político e adesão</v>
      </c>
      <c r="D5" s="112" t="str">
        <f>'3. National assessment'!B6</f>
        <v>Há evidências de compromisso político para a gestão, prevenção e cuidados da TB-DR</v>
      </c>
      <c r="E5" s="107" t="str">
        <f>'3. National assessment'!$F$6</f>
        <v/>
      </c>
    </row>
    <row r="6" spans="3:7" ht="40.5" customHeight="1" x14ac:dyDescent="0.25">
      <c r="C6" s="108" t="str">
        <f>'3. National assessment'!$B$15</f>
        <v>2. Advocacia e envolvimento da comunidade</v>
      </c>
      <c r="D6" s="113" t="str">
        <f>'3. National assessment'!B17</f>
        <v>Há coordenação nas actividades de defesa de direitos e envolvimento comunitário nos níveis nacional e subnacional</v>
      </c>
      <c r="E6" s="107" t="str">
        <f>'3. National assessment'!$F$17</f>
        <v/>
      </c>
    </row>
    <row r="7" spans="3:7" ht="40.5" customHeight="1" x14ac:dyDescent="0.25">
      <c r="C7" s="108" t="str">
        <f>'3. National assessment'!$B$29</f>
        <v>3. Quantificação, aquisição e gestão de suprimentos de medicamentos</v>
      </c>
      <c r="D7" s="112" t="str">
        <f>'3. National assessment'!B31</f>
        <v>Existe uma estrutura estabelecida em matéria de quantificação, aquisição e gestão de abastecimento de medicamentos</v>
      </c>
      <c r="E7" s="107" t="str">
        <f>'3. National assessment'!$F$31</f>
        <v/>
      </c>
    </row>
    <row r="8" spans="3:7" ht="40.5" customHeight="1" x14ac:dyDescent="0.25">
      <c r="C8" s="108" t="str">
        <f>'3. National assessment'!$B$41</f>
        <v>4. Diagnóstico e infraestrutura laboratorial</v>
      </c>
      <c r="D8" s="113" t="str">
        <f>'3. National assessment'!B43</f>
        <v>A infraestrutura nacional de diagnóstico e laboratório está alinhada com as recomendações atualizadas da OMS sobre diagnósticos e algoritmos laboratoriais</v>
      </c>
      <c r="E8" s="107" t="str">
        <f>'3. National assessment'!$F$43</f>
        <v/>
      </c>
    </row>
    <row r="9" spans="3:7" ht="40.5" customHeight="1" x14ac:dyDescent="0.25">
      <c r="C9" s="108" t="str">
        <f>'3. National assessment'!$B$72</f>
        <v>5. Recursos humanos e pessoal</v>
      </c>
      <c r="D9" s="112" t="str">
        <f>'3. National assessment'!B74</f>
        <v>Existe um plano de formação e monitoria para a capacitação de recursos humanos para a gestão, prevenção e cuidados da TB-DR</v>
      </c>
      <c r="E9" s="107" t="str">
        <f>'3. National assessment'!$F$74</f>
        <v/>
      </c>
    </row>
    <row r="10" spans="3:7" ht="40.5" customHeight="1" x14ac:dyDescent="0.25">
      <c r="C10" s="108" t="str">
        <f>'3. National assessment'!$B$72</f>
        <v>5. Recursos humanos e pessoal</v>
      </c>
      <c r="D10" s="113" t="str">
        <f>'3. National assessment'!B83</f>
        <v>Existe pessoal treinado suficiente a nível nacional/central para gestão da TB-DR</v>
      </c>
      <c r="E10" s="107" t="str">
        <f>'3. National assessment'!$F$83</f>
        <v/>
      </c>
    </row>
    <row r="11" spans="3:7" ht="40.5" customHeight="1" x14ac:dyDescent="0.25">
      <c r="C11" s="108" t="str">
        <f>'3. National assessment'!$B$87</f>
        <v>6. Tratamento e Cuidados</v>
      </c>
      <c r="D11" s="112" t="str">
        <f>'3. National assessment'!B89</f>
        <v>As directrizes nacionais de tratamento incluem as recomendações mais recentes da OMS, incluindo serviços de apoio</v>
      </c>
      <c r="E11" s="107" t="str">
        <f>'3. National assessment'!$F$89</f>
        <v/>
      </c>
    </row>
    <row r="12" spans="3:7" ht="40.5" customHeight="1" x14ac:dyDescent="0.25">
      <c r="C12" s="108" t="str">
        <f>'3. National assessment'!$B$87</f>
        <v>6. Tratamento e Cuidados</v>
      </c>
      <c r="D12" s="114" t="str">
        <f>'3. National assessment'!B97</f>
        <v xml:space="preserve">As directrizes nacionais de tratamento contêm orientações sobre monitoramento de segurança, papel do comitê de expertos e gestão de comorbidades </v>
      </c>
      <c r="E12" s="107" t="str">
        <f>'3. National assessment'!$F$97</f>
        <v/>
      </c>
    </row>
    <row r="13" spans="3:7" ht="40.5" customHeight="1" x14ac:dyDescent="0.25">
      <c r="C13" s="108" t="str">
        <f>'3. National assessment'!$B$103</f>
        <v>7. Monitoria e gestão activa da segurança dos medicamentos contra TB (aDSM)</v>
      </c>
      <c r="D13" s="112" t="str">
        <f>'3. National assessment'!B105</f>
        <v>Existe uma diretriz para aDSM ou está incluída no guião clínico nacional com orientação suficiente sobre a monitoramia da gestão de EAs</v>
      </c>
      <c r="E13" s="107" t="str">
        <f>'3. National assessment'!$F$105</f>
        <v/>
      </c>
    </row>
    <row r="14" spans="3:7" ht="40.5" customHeight="1" x14ac:dyDescent="0.25">
      <c r="C14" s="108" t="str">
        <f>'3. National assessment'!$B$112</f>
        <v>8. Gestão de dados (Registo e notificação)</v>
      </c>
      <c r="D14" s="113" t="str">
        <f>'3. National assessment'!B114</f>
        <v xml:space="preserve">Estão disponíveis dados de qualidade que são usados ​​em vários níveis </v>
      </c>
      <c r="E14" s="107" t="str">
        <f>'3. National assessment'!$F$114</f>
        <v/>
      </c>
    </row>
    <row r="15" spans="3:7" ht="40.5" customHeight="1" x14ac:dyDescent="0.25">
      <c r="C15" s="108" t="str">
        <f>'3. National assessment'!$B$123</f>
        <v>9. Parceria público-privada</v>
      </c>
      <c r="D15" s="112" t="str">
        <f>'3. National assessment'!B125</f>
        <v>As políticas nacionais fornecem orientação para todos os prestadores, incluindo o sector privado, envolvidos no diagnóstico, prevenção e tratamento da TB-DR</v>
      </c>
      <c r="E15" s="107" t="str">
        <f>'3. National assessment'!$F$125</f>
        <v/>
      </c>
    </row>
    <row r="16" spans="3:7" ht="40.5" customHeight="1" x14ac:dyDescent="0.25">
      <c r="C16" s="108" t="str">
        <f>'3. National assessment'!$B$135</f>
        <v>10. Ambiente de facilitação, cuidados centrados nas pessoas</v>
      </c>
      <c r="D16" s="113" t="str">
        <f>'3. National assessment'!B137</f>
        <v>O PNCT e os parceiros implementam iniciativas específicas para promover uma abordagem centrada na pessoa e na família na prevenção e cuidados da TB-DR</v>
      </c>
      <c r="E16" s="107" t="str">
        <f>'3. National assessment'!$F$137</f>
        <v/>
      </c>
    </row>
    <row r="17" spans="1:7" ht="40.5" customHeight="1" x14ac:dyDescent="0.25">
      <c r="C17" s="108" t="str">
        <f>'3. National assessment'!$B$145</f>
        <v xml:space="preserve">11.Prevenção e controlo de infecções </v>
      </c>
      <c r="D17" s="113" t="str">
        <f>'3. National assessment'!B147</f>
        <v>Os principais componentes da PCI para a TB são implementados no sistema de saúde</v>
      </c>
      <c r="E17" s="107" t="str">
        <f>'3. National assessment'!$F$147</f>
        <v/>
      </c>
    </row>
    <row r="18" spans="1:7" s="1" customFormat="1" ht="16.5" customHeight="1" x14ac:dyDescent="0.25">
      <c r="A18" s="8"/>
      <c r="B18" s="8"/>
      <c r="C18" s="8"/>
      <c r="D18" s="8"/>
      <c r="E18" s="8"/>
      <c r="F18" s="8"/>
      <c r="G18" s="8"/>
    </row>
    <row r="19" spans="1:7" s="1" customFormat="1" x14ac:dyDescent="0.25"/>
    <row r="20" spans="1:7" s="1" customFormat="1" x14ac:dyDescent="0.25"/>
    <row r="21" spans="1:7" s="1" customFormat="1" x14ac:dyDescent="0.25"/>
    <row r="22" spans="1:7" s="1" customFormat="1" x14ac:dyDescent="0.25"/>
    <row r="23" spans="1:7" s="1" customFormat="1" x14ac:dyDescent="0.25"/>
    <row r="24" spans="1:7" s="1" customFormat="1" x14ac:dyDescent="0.25"/>
    <row r="25" spans="1:7" s="1" customFormat="1" x14ac:dyDescent="0.25"/>
    <row r="26" spans="1:7" s="1" customFormat="1" x14ac:dyDescent="0.25"/>
    <row r="27" spans="1:7" s="1" customFormat="1" x14ac:dyDescent="0.25"/>
    <row r="28" spans="1:7" s="1" customFormat="1" x14ac:dyDescent="0.25"/>
    <row r="29" spans="1:7" s="1" customFormat="1" x14ac:dyDescent="0.25"/>
    <row r="30" spans="1:7" s="1" customFormat="1" x14ac:dyDescent="0.25"/>
    <row r="31" spans="1:7" s="1" customFormat="1" x14ac:dyDescent="0.25"/>
    <row r="32" spans="1: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pans="3:3" s="1" customFormat="1" x14ac:dyDescent="0.25"/>
    <row r="114" spans="3:3" s="1" customFormat="1" x14ac:dyDescent="0.25"/>
    <row r="115" spans="3:3" s="1" customFormat="1" x14ac:dyDescent="0.25"/>
    <row r="116" spans="3:3" s="1" customFormat="1" x14ac:dyDescent="0.25"/>
    <row r="117" spans="3:3" s="1" customFormat="1" x14ac:dyDescent="0.25"/>
    <row r="118" spans="3:3" s="1" customFormat="1" x14ac:dyDescent="0.25"/>
    <row r="119" spans="3:3" s="1" customFormat="1" x14ac:dyDescent="0.25"/>
    <row r="120" spans="3:3" s="1" customFormat="1" x14ac:dyDescent="0.25"/>
    <row r="121" spans="3:3" s="1" customFormat="1" x14ac:dyDescent="0.25"/>
    <row r="122" spans="3:3" s="1" customFormat="1" x14ac:dyDescent="0.25"/>
    <row r="123" spans="3:3" s="1" customFormat="1" x14ac:dyDescent="0.25"/>
    <row r="124" spans="3:3" s="1" customFormat="1" x14ac:dyDescent="0.25"/>
    <row r="125" spans="3:3" s="1" customFormat="1" ht="27" customHeight="1" x14ac:dyDescent="0.25">
      <c r="C125" s="1" t="s">
        <v>450</v>
      </c>
    </row>
    <row r="126" spans="3:3" s="1" customFormat="1" ht="27" customHeight="1" x14ac:dyDescent="0.25">
      <c r="C126" s="1" t="s">
        <v>451</v>
      </c>
    </row>
    <row r="127" spans="3:3" s="1" customFormat="1" ht="27" customHeight="1" x14ac:dyDescent="0.25">
      <c r="C127" s="1" t="s">
        <v>452</v>
      </c>
    </row>
    <row r="128" spans="3:3" s="1" customFormat="1" ht="27" customHeight="1" x14ac:dyDescent="0.25">
      <c r="C128" s="1" t="s">
        <v>453</v>
      </c>
    </row>
    <row r="129" spans="2:4" s="1" customFormat="1" ht="27" customHeight="1" x14ac:dyDescent="0.25">
      <c r="C129" s="1" t="s">
        <v>455</v>
      </c>
    </row>
    <row r="130" spans="2:4" s="1" customFormat="1" ht="40.5" customHeight="1" x14ac:dyDescent="0.25">
      <c r="C130" s="1" t="s">
        <v>456</v>
      </c>
    </row>
    <row r="131" spans="2:4" s="1" customFormat="1" ht="27" customHeight="1" x14ac:dyDescent="0.25">
      <c r="C131" s="1" t="s">
        <v>454</v>
      </c>
    </row>
    <row r="132" spans="2:4" s="1" customFormat="1" ht="27" customHeight="1" x14ac:dyDescent="0.25">
      <c r="C132" s="1" t="s">
        <v>457</v>
      </c>
    </row>
    <row r="133" spans="2:4" s="1" customFormat="1" ht="27" customHeight="1" x14ac:dyDescent="0.25">
      <c r="C133" s="1" t="s">
        <v>458</v>
      </c>
    </row>
    <row r="134" spans="2:4" s="1" customFormat="1" x14ac:dyDescent="0.25"/>
    <row r="135" spans="2:4" s="1" customFormat="1" x14ac:dyDescent="0.25">
      <c r="B135" s="1" t="s">
        <v>459</v>
      </c>
    </row>
    <row r="136" spans="2:4" s="1" customFormat="1" x14ac:dyDescent="0.25"/>
    <row r="137" spans="2:4" s="1" customFormat="1" ht="40.5" customHeight="1" x14ac:dyDescent="0.25">
      <c r="B137" s="1" t="s">
        <v>460</v>
      </c>
      <c r="C137" s="1" t="s">
        <v>461</v>
      </c>
    </row>
    <row r="138" spans="2:4" s="1" customFormat="1" ht="27" customHeight="1" x14ac:dyDescent="0.25">
      <c r="C138" s="1" t="s">
        <v>462</v>
      </c>
    </row>
    <row r="139" spans="2:4" s="1" customFormat="1" ht="27" customHeight="1" x14ac:dyDescent="0.25">
      <c r="C139" s="1" t="s">
        <v>463</v>
      </c>
    </row>
    <row r="140" spans="2:4" s="1" customFormat="1" ht="27" customHeight="1" x14ac:dyDescent="0.25">
      <c r="C140" s="260" t="s">
        <v>464</v>
      </c>
      <c r="D140" s="1" t="s">
        <v>468</v>
      </c>
    </row>
    <row r="141" spans="2:4" s="1" customFormat="1" ht="27" customHeight="1" x14ac:dyDescent="0.25">
      <c r="C141" s="1" t="s">
        <v>465</v>
      </c>
      <c r="D141" s="1" t="s">
        <v>469</v>
      </c>
    </row>
    <row r="142" spans="2:4" s="1" customFormat="1" ht="27" customHeight="1" x14ac:dyDescent="0.25">
      <c r="C142" s="1" t="s">
        <v>466</v>
      </c>
    </row>
    <row r="143" spans="2:4" s="1" customFormat="1" ht="54" customHeight="1" x14ac:dyDescent="0.25">
      <c r="C143" s="1" t="s">
        <v>467</v>
      </c>
    </row>
    <row r="144" spans="2: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</sheetData>
  <autoFilter ref="D4:E16" xr:uid="{00000000-0009-0000-0000-000006000000}">
    <sortState xmlns:xlrd2="http://schemas.microsoft.com/office/spreadsheetml/2017/richdata2" ref="D4:E16">
      <sortCondition ref="D3:D16"/>
    </sortState>
  </autoFilter>
  <mergeCells count="1">
    <mergeCell ref="C2:E2"/>
  </mergeCells>
  <conditionalFormatting sqref="C5:E17">
    <cfRule type="cellIs" dxfId="2" priority="1" operator="equal">
      <formula>"Partially met"</formula>
    </cfRule>
    <cfRule type="cellIs" dxfId="1" priority="2" operator="equal">
      <formula>"Not met"</formula>
    </cfRule>
    <cfRule type="cellIs" dxfId="0" priority="3" operator="equal">
      <formula>"Met"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B3ABBCF60F340B30A7DCCE848032C" ma:contentTypeVersion="6" ma:contentTypeDescription="Create a new document." ma:contentTypeScope="" ma:versionID="05ca667d6a1d041515155147b67929b9">
  <xsd:schema xmlns:xsd="http://www.w3.org/2001/XMLSchema" xmlns:xs="http://www.w3.org/2001/XMLSchema" xmlns:p="http://schemas.microsoft.com/office/2006/metadata/properties" xmlns:ns2="d042d155-5bec-456f-a582-ed2751a4b2d7" xmlns:ns3="2fa068dd-f1e2-4707-9ff5-ac2eda2bc217" targetNamespace="http://schemas.microsoft.com/office/2006/metadata/properties" ma:root="true" ma:fieldsID="d02d46758204cfb6d9ebf4dbbe77572b" ns2:_="" ns3:_="">
    <xsd:import namespace="d042d155-5bec-456f-a582-ed2751a4b2d7"/>
    <xsd:import namespace="2fa068dd-f1e2-4707-9ff5-ac2eda2bc2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2d155-5bec-456f-a582-ed2751a4b2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068dd-f1e2-4707-9ff5-ac2eda2bc2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fa068dd-f1e2-4707-9ff5-ac2eda2bc217">
      <UserInfo>
        <DisplayName>Mehreteab Million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DB36A5D-5B3D-4655-A20B-EF4852537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2d155-5bec-456f-a582-ed2751a4b2d7"/>
    <ds:schemaRef ds:uri="2fa068dd-f1e2-4707-9ff5-ac2eda2bc2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79E86-62B6-4BD0-8BCA-5715D77CA8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0A3C04-AE0D-4048-A4C0-568D8A4B0B9B}">
  <ds:schemaRefs>
    <ds:schemaRef ds:uri="http://schemas.microsoft.com/office/2006/metadata/properties"/>
    <ds:schemaRef ds:uri="http://schemas.microsoft.com/office/infopath/2007/PartnerControls"/>
    <ds:schemaRef ds:uri="2fa068dd-f1e2-4707-9ff5-ac2eda2bc2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Introdução</vt:lpstr>
      <vt:lpstr>Instructions for use</vt:lpstr>
      <vt:lpstr>Participants</vt:lpstr>
      <vt:lpstr>Country information</vt:lpstr>
      <vt:lpstr>1. Stakeholders</vt:lpstr>
      <vt:lpstr>2. Facility Assessment</vt:lpstr>
      <vt:lpstr>3. National assessment</vt:lpstr>
      <vt:lpstr>Results</vt:lpstr>
      <vt:lpstr>Introdução!_Toc414470512</vt:lpstr>
    </vt:vector>
  </TitlesOfParts>
  <Manager/>
  <Company>KNCVTBC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Blok</dc:creator>
  <cp:keywords/>
  <dc:description/>
  <cp:lastModifiedBy>Mansa Mbenga</cp:lastModifiedBy>
  <cp:revision/>
  <dcterms:created xsi:type="dcterms:W3CDTF">2015-09-08T13:32:32Z</dcterms:created>
  <dcterms:modified xsi:type="dcterms:W3CDTF">2024-04-29T12:40:17Z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0x0101003AFB3ABBCF60F340B30A7DCCE848032C</vt:lpwstr>
  </property>
  <property fmtid="{D5CDD505-2E9C-101B-9397-08002B2CF9AE}" pid="3" name="MediaServiceImageTags">
    <vt:lpwstr/>
  </property>
</Properties>
</file>