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Zafar\Documents\Documents\VIKA 2025\April\"/>
    </mc:Choice>
  </mc:AlternateContent>
  <xr:revisionPtr revIDLastSave="0" documentId="13_ncr:1_{49E15BE5-BF49-4DFC-B2D1-63DF8DF986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roduction" sheetId="2" r:id="rId1"/>
    <sheet name="Instructions for use" sheetId="3" r:id="rId2"/>
    <sheet name="implementation planning" sheetId="5" r:id="rId3"/>
    <sheet name="monitoring tool" sheetId="6" r:id="rId4"/>
  </sheets>
  <definedNames>
    <definedName name="_Toc414470512" localSheetId="0">Introduction!$B$4</definedName>
    <definedName name="_xlnm._FilterDatabase" localSheetId="3" hidden="1">'monitoring tool'!$D$4:$E$12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9" i="5" l="1"/>
  <c r="F34" i="5"/>
  <c r="F17" i="5"/>
  <c r="F24" i="5"/>
  <c r="F11" i="5"/>
  <c r="F6" i="5"/>
  <c r="E6" i="6" l="1"/>
  <c r="F50" i="5"/>
  <c r="E11" i="6" s="1"/>
  <c r="E8" i="6"/>
  <c r="E7" i="6"/>
  <c r="E12" i="6"/>
  <c r="E9" i="6"/>
  <c r="F43" i="5"/>
  <c r="E10" i="6" s="1"/>
  <c r="E5" i="6" l="1"/>
</calcChain>
</file>

<file path=xl/sharedStrings.xml><?xml version="1.0" encoding="utf-8"?>
<sst xmlns="http://schemas.openxmlformats.org/spreadsheetml/2006/main" count="110" uniqueCount="108">
  <si>
    <t>A.</t>
  </si>
  <si>
    <t>B.</t>
  </si>
  <si>
    <t>C.</t>
  </si>
  <si>
    <t>D.</t>
  </si>
  <si>
    <t>E.</t>
  </si>
  <si>
    <t>F.</t>
  </si>
  <si>
    <t xml:space="preserve"> </t>
  </si>
  <si>
    <t>Met</t>
  </si>
  <si>
    <t>Not Met</t>
  </si>
  <si>
    <t>План мониторинга</t>
  </si>
  <si>
    <t>Стандарт</t>
  </si>
  <si>
    <t>Контрольный показатель</t>
  </si>
  <si>
    <t>Достигнут/частично достигнут/не достигнут</t>
  </si>
  <si>
    <t>Планирование внедрения рекомендованного ВОЗ нового короткого режима лечения ЛУ-ТБ</t>
  </si>
  <si>
    <t>Имеются фактические данные о политической приверженности делу профилактики, лечения и ухода при ЛУ-ТБ.</t>
  </si>
  <si>
    <t>Осуществляется координация информационно-разъяснительной работы и деятельности по вовлечению местных общин на национальном и субнациональном уровнях.</t>
  </si>
  <si>
    <t>Создана структура, выполняющая функции прогнозирования потребностей в препаратах, а также управления их закупками и поставками.</t>
  </si>
  <si>
    <t xml:space="preserve">Существует план обучения и мониторинга для повышения квалификации работников здравоохранения в области профилактики, лечения и ухода при ЛУ-ТБ.  </t>
  </si>
  <si>
    <t xml:space="preserve">Национальные руководящие указания по лечению включают в себя последние рекомендации ВОЗ, в том числе в отношении услуг по оказанию поддержки. </t>
  </si>
  <si>
    <t>Существует отдельные рекомендации по аМБП (активному мониторингу и управлению безопасностью противотуберкулезных препаратов) или включенные в национальное клиническое руководство с подробными указаниями по мониторингу и лечению нежелательных реакций.</t>
  </si>
  <si>
    <t>Качественные данные доступны и используются на разных уровнях.</t>
  </si>
  <si>
    <t>Национальная программа борьбы с ТБ и партнеры реализуют конкретные инициативы по продвижению подхода, ориентированного на нужды и интересы людей и семьи, к профилактике и лечению ЛУ-ТБ.</t>
  </si>
  <si>
    <t>Введение</t>
  </si>
  <si>
    <t>Справочная информация</t>
  </si>
  <si>
    <t>Многие страны продвигаются вперед по пути внедрения новых более коротких режимов лечения на основе последних рекомендаций ВОЗ. Данный инструмент планирования предназначен для оказания поддержки странам в создании условий для успешного внедрения новых режимов, наращивании диагностического потенциала и подготовке к рекомендациям ВОЗ посредством проведения самооценки, выявления пробелов и разработки стратегий снижения рисков.</t>
  </si>
  <si>
    <t>Цель: помочь национальным программам борьбы с ТБ в планировании и количественной оценке прогресса в выполнении последних рекомендаций ВОЗ по лечению ЛУ-ТБ. Инструмент состоит из стандартов с соответствующими контрольными показателями. Стандарты представляют собой общие формулировки характеристик, определяющие предоставление медицинской помощи при ЛУ-ТБ в рамках программы, которая соответствует новейшим стратегиям ВОЗ.</t>
  </si>
  <si>
    <t>Для каждого стандарта группе по анализу контрольных показателей предлагается описать ситуацию и определить, выполняется ли критерий по соответствующему стандарту. Если он не выполняется или выполняется лишь частично, группе следует разработать планы будущих действий для улучшения показателей по этому стандарту.</t>
  </si>
  <si>
    <t>Руководителям НПТ или их представителям следует заполнить инструмент самооценки и планирования, чтобы подготовиться к групповому обсуждению вопросов планирования в стране с целью расширения масштабов применения новых режимов лечения ЛУ-ТБ.</t>
  </si>
  <si>
    <t>Инструкция по использованию инструмента</t>
  </si>
  <si>
    <t>Нажмите на вкладку «Национальная оценка»</t>
  </si>
  <si>
    <t>Для каждого контрольного показателя укажите, «met» («достигнут») или «not met» («не достигнут»).</t>
  </si>
  <si>
    <t>Для каждого контрольного показателя опишите текущую ситуацию и укажите, почему контрольный показатель достигнут/не достигнут.</t>
  </si>
  <si>
    <r>
      <t xml:space="preserve">В поле «conclusion» («заключение») для стандарта автоматически указывается </t>
    </r>
    <r>
      <rPr>
        <sz val="9"/>
        <color rgb="FF00B050"/>
        <rFont val="Verdana"/>
        <family val="2"/>
        <charset val="204"/>
      </rPr>
      <t>«Met»</t>
    </r>
    <r>
      <rPr>
        <sz val="9"/>
        <rFont val="Verdana"/>
        <family val="2"/>
      </rPr>
      <t xml:space="preserve"> («достигнут»), если все связанные с ним контрольные показатели достигнуты. </t>
    </r>
    <r>
      <rPr>
        <sz val="9"/>
        <color rgb="FFFFFF00"/>
        <rFont val="Verdana"/>
        <family val="2"/>
        <charset val="204"/>
      </rPr>
      <t>«Partially Met»</t>
    </r>
    <r>
      <rPr>
        <sz val="9"/>
        <rFont val="Verdana"/>
        <family val="2"/>
      </rPr>
      <t xml:space="preserve"> («частично достигнут») автоматически указывается, если достигнуты не все, но хотя бы один контрольный показатель. </t>
    </r>
    <r>
      <rPr>
        <sz val="9"/>
        <color rgb="FFFF0000"/>
        <rFont val="Verdana"/>
        <family val="2"/>
        <charset val="204"/>
      </rPr>
      <t>«Not Met»</t>
    </r>
    <r>
      <rPr>
        <sz val="9"/>
        <rFont val="Verdana"/>
        <family val="2"/>
      </rPr>
      <t xml:space="preserve"> («не достигнут») автоматически указывается, если ни один из связанных со стандартом контрольных показателей не достигнут.</t>
    </r>
  </si>
  <si>
    <r>
      <t>Если стандарт «</t>
    </r>
    <r>
      <rPr>
        <sz val="9"/>
        <color rgb="FFFF0000"/>
        <rFont val="Verdana"/>
        <family val="2"/>
        <charset val="204"/>
      </rPr>
      <t>Not Met»</t>
    </r>
    <r>
      <rPr>
        <sz val="9"/>
        <color theme="1"/>
        <rFont val="Verdana"/>
        <family val="2"/>
      </rPr>
      <t xml:space="preserve"> («не достигнут») или </t>
    </r>
    <r>
      <rPr>
        <sz val="9"/>
        <color rgb="FFFFFF00"/>
        <rFont val="Verdana"/>
        <family val="2"/>
        <charset val="204"/>
      </rPr>
      <t>«Partially Met»</t>
    </r>
    <r>
      <rPr>
        <sz val="9"/>
        <color theme="1"/>
        <rFont val="Verdana"/>
        <family val="2"/>
      </rPr>
      <t xml:space="preserve"> («частично достигнут»), опишите действия или следующие шаги, согласованные с целью улучшения качества этого стандарта. Было бы полезно также упомянуть партнера, который руководит осуществлением этих действий, и сроки их выполнения.</t>
    </r>
  </si>
  <si>
    <t>Нажмите на вкладку «Results» («результаты»), чтобы просмотреть ваши основные выводы.</t>
  </si>
  <si>
    <t>Контрольные показатели</t>
  </si>
  <si>
    <t>Описание текущей ситуации</t>
  </si>
  <si>
    <t xml:space="preserve">Контрольный показатель "достигнут" или "не достигнут"  </t>
  </si>
  <si>
    <t>Стандарт - «достигнут», «частично достигнут» или «не достигнут»</t>
  </si>
  <si>
    <r>
      <t xml:space="preserve">Согласованные действия
 </t>
    </r>
    <r>
      <rPr>
        <sz val="10"/>
        <color theme="1"/>
        <rFont val="Verdana"/>
        <family val="2"/>
      </rPr>
      <t>(если имеются)</t>
    </r>
  </si>
  <si>
    <r>
      <t xml:space="preserve">Вовлеченные заинтересованные стороны
</t>
    </r>
    <r>
      <rPr>
        <sz val="10"/>
        <color theme="1"/>
        <rFont val="Verdana"/>
        <family val="2"/>
      </rPr>
      <t xml:space="preserve"> (если имеются)</t>
    </r>
  </si>
  <si>
    <t>Сроки</t>
  </si>
  <si>
    <t>Имеются данные, подтверждающие политическую приверженность делу профилактики, лечения и ухода при ЛУ-ТБ</t>
  </si>
  <si>
    <t>Политическая поддержка на высоком уровне: публичные высказывания и заявления об обязательствах в отношении борьбы с ЛУ-ТБ, сделанные лидерами правительства, а также проведенные встречи с Министерством здравоохранения, партнерами, ТРГ, ОГО и т.п. по вопросам подготовки и планирования.</t>
  </si>
  <si>
    <t>50% бюджета доступно для всех компонентов мероприятий по лечению, профилактике, диагностике ЛУ-ТБ и уходу за больными ЛУ-ТБ.</t>
  </si>
  <si>
    <t>Новые, укороченные, полностью пероральные режимы лечения ЛУ-ТБ рекомендуются в национальных и субнациональных стратегиях здравоохранения.</t>
  </si>
  <si>
    <t>Действующая национальная рабочая группа по ЛУ-ТБ существует, проводит регулярные заседания и имеет планы действий.</t>
  </si>
  <si>
    <t>Осуществляется координация информационно-разъяснительной работы и деятельности по вовлечению местных общин на национальном и субнациональном уровнях</t>
  </si>
  <si>
    <t>Существует официальный механизм координации между национальной программой борьбы с ТБ и организациями гражданского общества (ОГО).</t>
  </si>
  <si>
    <t>Кампании по повышению осведомленности населения: кампании, проводимая под руководством национальной программы борьбы с ТБ, по повышению осведомленности о ЛУ-ТБ, его симптомах, путях передачи и вариантах лечения.</t>
  </si>
  <si>
    <t>Диалог и взаимодействие с местными общинами, затронутыми ЛУ-ТБ, для борьбы со стигматизацией, содействия доступу к услугам и расширения их прав и возможностей выступать в защиту своих собственных потребностей в охране здоровья.</t>
  </si>
  <si>
    <t>Группы гражданского общества вовлечены в процессы планирования услуг по оказанию помощи при ЛУ-ТБ на национальном уровне.</t>
  </si>
  <si>
    <t>Лица, перенесшие ТБ, или представители местных общин принимают участие в технических форумах по ЛУ-ТБ.</t>
  </si>
  <si>
    <t>Создана структура, выполняющая функции прогнозирования потребностей в препаратах, а также управления их закупками и поставками</t>
  </si>
  <si>
    <t>Существует механизм прогнозирования для планирования потребностей и закупок препаратов для новых режимов лечения ЛУ-ТБ.</t>
  </si>
  <si>
    <t>Прогнозирование потребностей, закупка и поставка препаратов являются эффективными (не регистрируются и не наблюдаются случаи дефицита или избытка запасов на уровне страны).</t>
  </si>
  <si>
    <t xml:space="preserve">Начата закупка препаратов, входящих в состав новых режимов лечения.  </t>
  </si>
  <si>
    <t>Претоманид и деламанид включены в бюджет закупок.</t>
  </si>
  <si>
    <t>Доступен запас препаратов, удобных для применения у детей, для нового короткого режима лечения.</t>
  </si>
  <si>
    <t>Дополнительные препараты для лечения нежелательных реакций имеются в достаточном количестве.</t>
  </si>
  <si>
    <t>Существует план обучения и мониторинга для повышения квалификации работников здравоохранения в области профилактики, лечения и ухода при ЛУ-ТБ</t>
  </si>
  <si>
    <t>Руководства, памятки и учебные материалы по ЛУ-ТБ были обновлены в соответствии с последними рекомендациями ВОЗ (включая новый укороченный режим лечения).</t>
  </si>
  <si>
    <t>Обучение по последним рекомендациям ВОЗ для работников здравоохранения в учреждениях вторичного и первичного уровня было проведено/включено в план обучения.</t>
  </si>
  <si>
    <t>Существует общенациональный план обучения для ознакомления с последними рекомендациями ВОЗ и оказания поддержки в контроле за их выполнением.</t>
  </si>
  <si>
    <t>Обучение по последним рекомендациям ВОЗ для общинных медицинских работников, волонтеров и помощников в лечении было проведено/включено в план обучения.</t>
  </si>
  <si>
    <t>Обучение по вопросам активного мониторинга безопасности противотуберкулезных лекарственных препаратов (выявление/регистрация/отчетность по случаям нежелательных реакций) было проведено для всех работников здравоохранения на вторичном и первичном уровнях.</t>
  </si>
  <si>
    <t>Обучение по вопросам активного мониторинга безопасности противотуберкулезных лекарственных препаратов (выявление/регистрация/отчетность по случаям нежелательных реакций) было проведено для волонтеров и помощников в лечении, которые ведут больных ТБ в местных общинах по месту жительства больных.</t>
  </si>
  <si>
    <t>Инструменты для мониторинга безопасности (оборудование ЭКГ, тесты Ишихары и инструментарий для неврологического обследования) доступны во всех медицинских учреждениях, где лечат больных ЛУ-ТБ.</t>
  </si>
  <si>
    <t>Медицинские работники учреждений, где лечат больных ЛУ-ТБ, прошли обучение или инструктаж по новому укороченному режиму лечения.</t>
  </si>
  <si>
    <t>Общинные организации или организации гражданского общества проходят курсы обучения/повышения грамотности в вопросах диагностики, лечения и ухода при ЛУ-ТБ.</t>
  </si>
  <si>
    <t>Национальные руководящие указания по лечению включают в себя последние рекомендации ВОЗ, в том числе в отношении услуг по оказанию поддержки</t>
  </si>
  <si>
    <t>Начало лечения ЛУ-ТБ инициируется децентрализованно (например, в учреждениях первичной медико-санитарной помощи и на амбулаторном уровне).</t>
  </si>
  <si>
    <t>Существует комитет/консилиум/ТРГ квалифицированных экспертов по ТБ для оказания поддержки клиническому персоналу в вопросах внедрения и расширения масштабов применения новых режимов речения.</t>
  </si>
  <si>
    <t>Все учреждения, в которых начинают лечить больных ЛУ-ТБ и осуществляют мониторинг лечения, имеют доступ ко всем необходимым исследованиям для мониторинга хода и безопасности лечения больных.</t>
  </si>
  <si>
    <t>Широко используются стратегии поддержки приверженности лечению (включая поддерживающее консультирование, социально-экономическую и нутритивную поддержку).</t>
  </si>
  <si>
    <t>Клинические контрольные исследования и другие последующие мероприятия проводятся во время запланированного визита.</t>
  </si>
  <si>
    <t>Лечение распространенных сопутствующих заболеваний (например, ВИЧ, нарушение питания, пневмония, хроническая болезнь легких) включено в рекомендации.</t>
  </si>
  <si>
    <t xml:space="preserve">Лечение сопутствующих заболеваний и обеспечение больных ТБ бесплатными препаратами. </t>
  </si>
  <si>
    <t xml:space="preserve">Общинные организации или организации гражданского общества вовлечены в мероприятия по лечению больных ЛУ-ТБ. </t>
  </si>
  <si>
    <t>Существует отдельное руководство по аМБЛ (активному мониторингу безопасности противотуберкулезных лекарственных препаратов) или включенное в национальное клиническое руководство с подробными рекомендациями по мониторингу и лечению нежелательных реакций</t>
  </si>
  <si>
    <t>Внедрен расширенный пакет мероприятий по аМБЛ.</t>
  </si>
  <si>
    <t>Создан совет по мониторингу безопасности лекарственных препаратов или существует координационный механизм по аМБЛ.</t>
  </si>
  <si>
    <t>В лечебных учреждениях имеются дополнительные препараты для лечения нежелательных реакций.</t>
  </si>
  <si>
    <t xml:space="preserve">Имеются руководства/СОП/памятки для оказания помощи медицинским работникам в выявлении и регистрации нежелательных реакций и составления отчетом по ним. </t>
  </si>
  <si>
    <t>Все отчеты по безопасности документируются и передаются в подразделение фармаконадзора в рекомендуемые сроки.</t>
  </si>
  <si>
    <t xml:space="preserve">Врачи имеют надлежащую подготовку для проведения стандартной оценки причинно-следственных связей для нежелательных реакций. </t>
  </si>
  <si>
    <t>Качественные данные доступны и используются на разных уровнях</t>
  </si>
  <si>
    <t>Все учреждения, оказывающие помощь больным ЛУ-ТБ, используют систему электронных медицинских карт (ЭМК) для ведения пациентов.</t>
  </si>
  <si>
    <t>Лаборатории, выполняющие тестирование на ТБ, передают результаты врачам в электронном виде в течение 48 часов для не менее 80% полученных образцов.</t>
  </si>
  <si>
    <t>Система ЭМК связана с национальной системой эпиднадзора за ТБ (например, DHIS2).</t>
  </si>
  <si>
    <t>Отчеты об охвате лечением могут автоматически генерироваться в электронной системе эпиднадзора за ТБ.</t>
  </si>
  <si>
    <t>Отчеты по нежелательным реакциям, представляющим особый интерес (НРОИ), могут автоматически генерироваться в электронной системе эпиднадзора за ТБ.</t>
  </si>
  <si>
    <t>Отчеты по серьезным нежелательным реакциям (СНР) могут автоматически генерироваться в электронной системе эпиднадзора за ТБ.</t>
  </si>
  <si>
    <t>Отчеты по результатам лечения могут автоматически генерироваться в электронной системе эпиднадзора за ТБ.</t>
  </si>
  <si>
    <t>Данные доступны и используются.</t>
  </si>
  <si>
    <t>Национальная программа борьбы с ТБ и партнеры реализуют конкретные инициативы по продвижению подхода, ориентированного на нужды и интересы людей и семьи, к профилактике и лечению ЛУ-ТБ</t>
  </si>
  <si>
    <t>Образовательные материалы с описанием ЛУ-ТБ и важности его лечения доступны и используются.</t>
  </si>
  <si>
    <t>Реализуются мероприятия по взаимодействию с местными общинами и повышению их осведомленности с целью снижения стигматизации и дискриминации больных ТБ в общинах.</t>
  </si>
  <si>
    <t>В государственном секторе противотуберкулезные услуги больным ЛУ-ТБ предоставляются бесплатно на протяжении всего каскада медицинской помощи.</t>
  </si>
  <si>
    <t>В частном секторе противотуберкулезные услуги больным ЛУ-ТБ предоставляются бесплатно на протяжении всего каскада медицинской помощи при поддержке национальной программы борьбы с ТБ.</t>
  </si>
  <si>
    <t>Национальные руководящие указания включают в себя мероприятия, направленные на предотвращение катастрофических расходов для семей, затронутых ЛУ-ТБ (например, в форме социальной защиты, медицинского страхования, поддержки лечению).</t>
  </si>
  <si>
    <t>Укажите бюджетное покрытие (в %) и источник бюджета (внутренний, глобальный фонд, доноры и т.д.).</t>
  </si>
  <si>
    <t>Опишите состав этой группы и частоту встреч.</t>
  </si>
  <si>
    <t>Опишите механизм.</t>
  </si>
  <si>
    <t>Случаи истечения сроков годности препаратов или расходных материалов для диагностики за последние 2 года.</t>
  </si>
  <si>
    <t>Опишите пакет мероприятий по аМБЛ, внедренный в стране.</t>
  </si>
  <si>
    <t>Опишите имеющиеся руководства.</t>
  </si>
  <si>
    <t>Опишите, какая система используется и ее охват.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</si>
</sst>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6"/>
      <color theme="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rgb="FFFF0000"/>
      <name val="Verdana"/>
      <family val="2"/>
    </font>
    <font>
      <sz val="22"/>
      <color rgb="FFFF0000"/>
      <name val="Verdana"/>
      <family val="2"/>
    </font>
    <font>
      <sz val="16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8"/>
      <color theme="0"/>
      <name val="Verdana"/>
      <family val="2"/>
    </font>
    <font>
      <i/>
      <sz val="10"/>
      <color theme="1"/>
      <name val="Verdana"/>
      <family val="2"/>
    </font>
    <font>
      <b/>
      <sz val="24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i/>
      <sz val="10"/>
      <color rgb="FF000000"/>
      <name val="Verdana"/>
      <family val="2"/>
    </font>
    <font>
      <i/>
      <sz val="11"/>
      <color rgb="FF000000"/>
      <name val="Aptos Narrow"/>
      <family val="2"/>
    </font>
    <font>
      <sz val="9"/>
      <color rgb="FF00B050"/>
      <name val="Verdana"/>
      <family val="2"/>
      <charset val="204"/>
    </font>
    <font>
      <sz val="9"/>
      <color rgb="FFFFFF00"/>
      <name val="Verdana"/>
      <family val="2"/>
      <charset val="204"/>
    </font>
    <font>
      <sz val="9"/>
      <color rgb="FFFF0000"/>
      <name val="Verdana"/>
      <family val="2"/>
      <charset val="204"/>
    </font>
    <font>
      <i/>
      <sz val="10"/>
      <color theme="1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6" fillId="0" borderId="0" xfId="0" applyFont="1"/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/>
    <xf numFmtId="0" fontId="5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6" fillId="4" borderId="0" xfId="0" applyFont="1" applyFill="1"/>
    <xf numFmtId="0" fontId="6" fillId="2" borderId="0" xfId="0" applyFont="1" applyFill="1"/>
    <xf numFmtId="0" fontId="4" fillId="0" borderId="0" xfId="0" applyFont="1"/>
    <xf numFmtId="0" fontId="6" fillId="3" borderId="0" xfId="0" applyFont="1" applyFill="1"/>
    <xf numFmtId="0" fontId="3" fillId="4" borderId="0" xfId="0" applyFont="1" applyFill="1"/>
    <xf numFmtId="0" fontId="2" fillId="4" borderId="0" xfId="0" applyFont="1" applyFill="1"/>
    <xf numFmtId="0" fontId="13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0" fontId="16" fillId="3" borderId="0" xfId="0" applyFont="1" applyFill="1" applyAlignment="1">
      <alignment wrapText="1"/>
    </xf>
    <xf numFmtId="0" fontId="14" fillId="2" borderId="0" xfId="0" applyFont="1" applyFill="1"/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0" fillId="3" borderId="0" xfId="0" applyFill="1"/>
    <xf numFmtId="0" fontId="16" fillId="0" borderId="0" xfId="0" applyFont="1" applyAlignment="1">
      <alignment wrapText="1"/>
    </xf>
    <xf numFmtId="0" fontId="16" fillId="4" borderId="0" xfId="0" applyFont="1" applyFill="1" applyAlignment="1">
      <alignment vertical="center" wrapText="1"/>
    </xf>
    <xf numFmtId="0" fontId="5" fillId="3" borderId="1" xfId="0" applyFont="1" applyFill="1" applyBorder="1"/>
    <xf numFmtId="0" fontId="5" fillId="4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17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3" borderId="0" xfId="0" applyFont="1" applyFill="1" applyAlignment="1" applyProtection="1">
      <alignment wrapText="1"/>
      <protection locked="0"/>
    </xf>
    <xf numFmtId="0" fontId="15" fillId="0" borderId="0" xfId="0" applyFont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16" fillId="4" borderId="0" xfId="0" applyFont="1" applyFill="1" applyAlignment="1" applyProtection="1">
      <alignment wrapText="1"/>
      <protection locked="0"/>
    </xf>
    <xf numFmtId="0" fontId="23" fillId="8" borderId="0" xfId="0" applyFont="1" applyFill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4" fillId="3" borderId="5" xfId="0" applyFont="1" applyFill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6" fillId="3" borderId="4" xfId="0" applyFont="1" applyFill="1" applyBorder="1" applyAlignment="1" applyProtection="1">
      <alignment wrapText="1"/>
      <protection locked="0"/>
    </xf>
    <xf numFmtId="0" fontId="16" fillId="3" borderId="5" xfId="0" applyFont="1" applyFill="1" applyBorder="1" applyAlignment="1" applyProtection="1">
      <alignment wrapText="1"/>
      <protection locked="0"/>
    </xf>
    <xf numFmtId="0" fontId="16" fillId="0" borderId="5" xfId="0" applyFont="1" applyBorder="1" applyAlignment="1" applyProtection="1">
      <alignment wrapText="1"/>
      <protection locked="0"/>
    </xf>
    <xf numFmtId="0" fontId="24" fillId="6" borderId="0" xfId="0" applyFont="1" applyFill="1" applyAlignment="1">
      <alignment vertical="center"/>
    </xf>
    <xf numFmtId="0" fontId="22" fillId="3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4" fillId="4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16" fillId="4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6" fillId="0" borderId="0" xfId="0" applyFont="1"/>
    <xf numFmtId="0" fontId="4" fillId="3" borderId="5" xfId="0" applyFont="1" applyFill="1" applyBorder="1" applyAlignment="1" applyProtection="1">
      <alignment vertical="center" wrapText="1"/>
      <protection locked="0"/>
    </xf>
    <xf numFmtId="0" fontId="16" fillId="3" borderId="5" xfId="0" applyFont="1" applyFill="1" applyBorder="1" applyAlignment="1">
      <alignment vertical="center" wrapText="1"/>
    </xf>
    <xf numFmtId="0" fontId="4" fillId="10" borderId="9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22" fillId="3" borderId="4" xfId="0" applyFont="1" applyFill="1" applyBorder="1" applyAlignment="1" applyProtection="1">
      <alignment wrapText="1"/>
      <protection locked="0"/>
    </xf>
    <xf numFmtId="0" fontId="4" fillId="11" borderId="9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/>
    <xf numFmtId="0" fontId="5" fillId="3" borderId="4" xfId="0" applyFont="1" applyFill="1" applyBorder="1"/>
    <xf numFmtId="0" fontId="4" fillId="11" borderId="8" xfId="0" applyFont="1" applyFill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wrapText="1"/>
      <protection locked="0"/>
    </xf>
    <xf numFmtId="0" fontId="16" fillId="11" borderId="9" xfId="0" applyFont="1" applyFill="1" applyBorder="1" applyAlignment="1" applyProtection="1">
      <alignment horizontal="center" wrapText="1"/>
      <protection locked="0"/>
    </xf>
    <xf numFmtId="0" fontId="16" fillId="0" borderId="5" xfId="0" applyFont="1" applyBorder="1" applyAlignment="1">
      <alignment vertical="center" wrapText="1"/>
    </xf>
    <xf numFmtId="0" fontId="4" fillId="3" borderId="6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4" fillId="11" borderId="19" xfId="0" applyFont="1" applyFill="1" applyBorder="1" applyAlignment="1" applyProtection="1">
      <alignment horizontal="center" wrapText="1"/>
      <protection locked="0"/>
    </xf>
    <xf numFmtId="0" fontId="22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wrapText="1"/>
    </xf>
    <xf numFmtId="0" fontId="19" fillId="0" borderId="5" xfId="0" applyFont="1" applyBorder="1" applyAlignment="1">
      <alignment vertical="center" wrapText="1"/>
    </xf>
    <xf numFmtId="0" fontId="16" fillId="3" borderId="2" xfId="0" applyFont="1" applyFill="1" applyBorder="1" applyAlignment="1">
      <alignment wrapText="1"/>
    </xf>
    <xf numFmtId="0" fontId="16" fillId="3" borderId="16" xfId="0" applyFont="1" applyFill="1" applyBorder="1" applyAlignment="1">
      <alignment wrapText="1"/>
    </xf>
    <xf numFmtId="0" fontId="16" fillId="4" borderId="5" xfId="0" applyFont="1" applyFill="1" applyBorder="1" applyAlignment="1">
      <alignment horizontal="left" vertical="center" wrapText="1"/>
    </xf>
    <xf numFmtId="17" fontId="4" fillId="4" borderId="1" xfId="0" applyNumberFormat="1" applyFont="1" applyFill="1" applyBorder="1" applyAlignment="1" applyProtection="1">
      <alignment horizontal="left" vertical="center" wrapText="1"/>
      <protection locked="0"/>
    </xf>
    <xf numFmtId="17" fontId="4" fillId="3" borderId="1" xfId="0" applyNumberFormat="1" applyFont="1" applyFill="1" applyBorder="1" applyAlignment="1" applyProtection="1">
      <alignment wrapText="1"/>
      <protection locked="0"/>
    </xf>
    <xf numFmtId="17" fontId="4" fillId="0" borderId="1" xfId="0" applyNumberFormat="1" applyFont="1" applyBorder="1" applyAlignment="1" applyProtection="1">
      <alignment horizontal="left" vertical="center" wrapText="1" indent="1"/>
      <protection locked="0"/>
    </xf>
    <xf numFmtId="17" fontId="4" fillId="0" borderId="1" xfId="0" applyNumberFormat="1" applyFont="1" applyBorder="1" applyAlignment="1" applyProtection="1">
      <alignment wrapText="1"/>
      <protection locked="0"/>
    </xf>
    <xf numFmtId="17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0" fontId="27" fillId="0" borderId="4" xfId="0" applyFont="1" applyBorder="1" applyAlignment="1" applyProtection="1">
      <alignment horizontal="left" vertical="center" wrapText="1" indent="1"/>
      <protection locked="0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wrapText="1"/>
    </xf>
    <xf numFmtId="0" fontId="16" fillId="4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vertical="center" wrapText="1"/>
    </xf>
    <xf numFmtId="0" fontId="22" fillId="0" borderId="4" xfId="0" applyFont="1" applyBorder="1" applyAlignment="1" applyProtection="1">
      <alignment vertical="top" wrapText="1"/>
      <protection locked="0"/>
    </xf>
    <xf numFmtId="0" fontId="18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6" fillId="3" borderId="5" xfId="0" applyFont="1" applyFill="1" applyBorder="1" applyAlignment="1" applyProtection="1">
      <alignment vertical="center" wrapText="1"/>
      <protection locked="0"/>
    </xf>
    <xf numFmtId="0" fontId="25" fillId="6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/>
    </xf>
    <xf numFmtId="0" fontId="7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4" borderId="0" xfId="0" applyFont="1" applyFill="1" applyAlignment="1">
      <alignment vertical="center"/>
    </xf>
    <xf numFmtId="0" fontId="7" fillId="4" borderId="0" xfId="0" applyFont="1" applyFill="1"/>
    <xf numFmtId="0" fontId="0" fillId="3" borderId="0" xfId="0" applyFill="1"/>
    <xf numFmtId="0" fontId="7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/>
    </xf>
    <xf numFmtId="0" fontId="21" fillId="6" borderId="0" xfId="0" applyFont="1" applyFill="1"/>
    <xf numFmtId="0" fontId="15" fillId="4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3" fillId="9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5" fillId="7" borderId="3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/>
    </xf>
    <xf numFmtId="0" fontId="32" fillId="3" borderId="4" xfId="0" applyFont="1" applyFill="1" applyBorder="1" applyAlignment="1" applyProtection="1">
      <alignment horizontal="left" vertical="center" wrapText="1"/>
      <protection locked="0"/>
    </xf>
  </cellXfs>
  <cellStyles count="27">
    <cellStyle name="Гиперссылка" xfId="9" builtinId="8" hidden="1"/>
    <cellStyle name="Гиперссылка" xfId="23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13" builtinId="8" hidden="1"/>
    <cellStyle name="Гиперссылка" xfId="3" builtinId="8" hidden="1"/>
    <cellStyle name="Гиперссылка" xfId="25" builtinId="8" hidden="1"/>
    <cellStyle name="Гиперссылка" xfId="21" builtinId="8" hidden="1"/>
    <cellStyle name="Гиперссылка" xfId="1" builtinId="8" hidden="1"/>
    <cellStyle name="Гиперссылка" xfId="17" builtinId="8" hidden="1"/>
    <cellStyle name="Гиперссылка" xfId="7" builtinId="8" hidden="1"/>
    <cellStyle name="Гиперссылка" xfId="5" builtinId="8" hidden="1"/>
    <cellStyle name="Обычный" xfId="0" builtinId="0"/>
    <cellStyle name="Открывавшаяся гиперссылка" xfId="16" builtinId="9" hidden="1"/>
    <cellStyle name="Открывавшаяся гиперссылка" xfId="24" builtinId="9" hidden="1"/>
    <cellStyle name="Открывавшаяся гиперссылка" xfId="14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8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2" builtinId="9" hidden="1"/>
    <cellStyle name="Открывавшаяся гиперссылка" xfId="22" builtinId="9" hidden="1"/>
    <cellStyle name="Открывавшаяся гиперссылка" xfId="12" builtinId="9" hidden="1"/>
    <cellStyle name="Открывавшаяся гиперссылка" xfId="10" builtinId="9" hidden="1"/>
  </cellStyles>
  <dxfs count="2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R391"/>
  <sheetViews>
    <sheetView showGridLines="0" tabSelected="1" topLeftCell="B1" zoomScale="110" zoomScaleNormal="110" zoomScalePageLayoutView="150" workbookViewId="0">
      <selection activeCell="B9" sqref="B9"/>
    </sheetView>
  </sheetViews>
  <sheetFormatPr defaultColWidth="8.77734375" defaultRowHeight="14.4" x14ac:dyDescent="0.3"/>
  <cols>
    <col min="1" max="1" width="2" customWidth="1"/>
    <col min="2" max="2" width="103.44140625" customWidth="1"/>
    <col min="3" max="5" width="2.21875" customWidth="1"/>
  </cols>
  <sheetData>
    <row r="1" spans="1:18" ht="12.75" customHeight="1" x14ac:dyDescent="0.3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1.25" customHeight="1" x14ac:dyDescent="0.3">
      <c r="A2" s="6"/>
      <c r="B2" s="51" t="s">
        <v>22</v>
      </c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6.75" customHeight="1" x14ac:dyDescent="0.3">
      <c r="A3" s="6"/>
      <c r="B3" s="2"/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3">
      <c r="A4" s="6"/>
      <c r="B4" s="15" t="s">
        <v>23</v>
      </c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70.5" customHeight="1" x14ac:dyDescent="0.3">
      <c r="A5" s="6"/>
      <c r="B5" s="111" t="s">
        <v>24</v>
      </c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70.5" customHeight="1" x14ac:dyDescent="0.3">
      <c r="A6" s="6"/>
      <c r="B6" s="111" t="s">
        <v>25</v>
      </c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58.2" customHeight="1" x14ac:dyDescent="0.3">
      <c r="A7" s="6"/>
      <c r="B7" s="111" t="s">
        <v>26</v>
      </c>
      <c r="C7" s="6"/>
      <c r="D7" s="6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49.5" customHeight="1" x14ac:dyDescent="0.3">
      <c r="A8" s="6"/>
      <c r="B8" s="112" t="s">
        <v>27</v>
      </c>
      <c r="C8" s="6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45" customHeight="1" x14ac:dyDescent="0.3">
      <c r="A9" s="6"/>
      <c r="B9" s="41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42.75" customHeight="1" x14ac:dyDescent="0.3">
      <c r="A10" s="6"/>
      <c r="B10" s="111"/>
      <c r="C10" s="6"/>
      <c r="D10" s="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8.05" customHeight="1" x14ac:dyDescent="0.3">
      <c r="A11" s="14"/>
      <c r="B11" s="41"/>
      <c r="C11" s="14"/>
      <c r="D11" s="14"/>
      <c r="E11" s="1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AP216"/>
  <sheetViews>
    <sheetView showGridLines="0" topLeftCell="B4" zoomScale="110" zoomScaleNormal="110" zoomScalePageLayoutView="150" workbookViewId="0">
      <selection activeCell="C10" sqref="C10:J10"/>
    </sheetView>
  </sheetViews>
  <sheetFormatPr defaultColWidth="8.77734375" defaultRowHeight="14.4" x14ac:dyDescent="0.3"/>
  <cols>
    <col min="1" max="1" width="2.21875" customWidth="1"/>
    <col min="2" max="2" width="4.21875" customWidth="1"/>
    <col min="3" max="3" width="3.77734375" customWidth="1"/>
    <col min="10" max="10" width="55.44140625" customWidth="1"/>
    <col min="11" max="11" width="1.5546875" style="1" customWidth="1"/>
    <col min="12" max="42" width="8.77734375" style="1"/>
  </cols>
  <sheetData>
    <row r="1" spans="2:42" ht="11.25" customHeight="1" x14ac:dyDescent="0.3">
      <c r="K1" s="6"/>
    </row>
    <row r="2" spans="2:42" ht="43.05" customHeight="1" x14ac:dyDescent="0.3">
      <c r="B2" s="125" t="s">
        <v>28</v>
      </c>
      <c r="C2" s="125"/>
      <c r="D2" s="125"/>
      <c r="E2" s="125"/>
      <c r="F2" s="125"/>
      <c r="G2" s="125"/>
      <c r="H2" s="125"/>
      <c r="I2" s="125"/>
      <c r="J2" s="125"/>
      <c r="K2" s="6"/>
    </row>
    <row r="3" spans="2:42" ht="9" customHeight="1" x14ac:dyDescent="0.3">
      <c r="B3" s="4"/>
      <c r="C3" s="5"/>
      <c r="D3" s="5"/>
      <c r="E3" s="5"/>
      <c r="F3" s="5"/>
      <c r="G3" s="5"/>
      <c r="H3" s="5"/>
      <c r="I3" s="5"/>
      <c r="J3" s="5"/>
      <c r="K3" s="6"/>
    </row>
    <row r="4" spans="2:42" ht="22.05" customHeight="1" x14ac:dyDescent="0.3">
      <c r="B4" s="7" t="s">
        <v>0</v>
      </c>
      <c r="C4" s="129" t="s">
        <v>29</v>
      </c>
      <c r="D4" s="130"/>
      <c r="E4" s="130"/>
      <c r="F4" s="130"/>
      <c r="G4" s="130"/>
      <c r="H4" s="130"/>
      <c r="I4" s="130"/>
      <c r="J4" s="130"/>
      <c r="K4" s="6"/>
    </row>
    <row r="5" spans="2:42" ht="22.05" customHeight="1" x14ac:dyDescent="0.3">
      <c r="B5" s="7" t="s">
        <v>1</v>
      </c>
      <c r="C5" s="122" t="s">
        <v>30</v>
      </c>
      <c r="D5" s="122"/>
      <c r="E5" s="122"/>
      <c r="F5" s="122"/>
      <c r="G5" s="122"/>
      <c r="H5" s="122"/>
      <c r="I5" s="122"/>
      <c r="J5" s="122"/>
      <c r="K5" s="6"/>
    </row>
    <row r="6" spans="2:42" ht="21" customHeight="1" x14ac:dyDescent="0.3">
      <c r="B6" s="7" t="s">
        <v>2</v>
      </c>
      <c r="C6" s="131" t="s">
        <v>31</v>
      </c>
      <c r="D6" s="132"/>
      <c r="E6" s="132"/>
      <c r="F6" s="132"/>
      <c r="G6" s="132"/>
      <c r="H6" s="132"/>
      <c r="I6" s="132"/>
      <c r="J6" s="132"/>
      <c r="K6" s="6"/>
    </row>
    <row r="7" spans="2:42" ht="57.6" customHeight="1" x14ac:dyDescent="0.3">
      <c r="B7" s="7" t="s">
        <v>3</v>
      </c>
      <c r="C7" s="133" t="s">
        <v>32</v>
      </c>
      <c r="D7" s="134"/>
      <c r="E7" s="134"/>
      <c r="F7" s="134"/>
      <c r="G7" s="134"/>
      <c r="H7" s="134"/>
      <c r="I7" s="134"/>
      <c r="J7" s="134"/>
      <c r="K7" s="6"/>
    </row>
    <row r="8" spans="2:42" ht="40.200000000000003" customHeight="1" x14ac:dyDescent="0.3">
      <c r="B8" s="7" t="s">
        <v>4</v>
      </c>
      <c r="C8" s="131" t="s">
        <v>33</v>
      </c>
      <c r="D8" s="132"/>
      <c r="E8" s="132"/>
      <c r="F8" s="132"/>
      <c r="G8" s="132"/>
      <c r="H8" s="132"/>
      <c r="I8" s="132"/>
      <c r="J8" s="132"/>
      <c r="K8" s="6"/>
      <c r="AP8"/>
    </row>
    <row r="9" spans="2:42" ht="21" customHeight="1" x14ac:dyDescent="0.3">
      <c r="B9" s="7" t="s">
        <v>5</v>
      </c>
      <c r="C9" s="135" t="s">
        <v>34</v>
      </c>
      <c r="D9" s="136"/>
      <c r="E9" s="136"/>
      <c r="F9" s="136"/>
      <c r="G9" s="136"/>
      <c r="H9" s="136"/>
      <c r="I9" s="136"/>
      <c r="J9" s="136"/>
      <c r="K9" s="6"/>
    </row>
    <row r="10" spans="2:42" ht="24.75" customHeight="1" x14ac:dyDescent="0.3">
      <c r="C10" s="138"/>
      <c r="D10" s="138"/>
      <c r="E10" s="138"/>
      <c r="F10" s="138"/>
      <c r="G10" s="138"/>
      <c r="H10" s="138"/>
      <c r="I10" s="138"/>
      <c r="J10" s="138"/>
      <c r="K10" s="6"/>
    </row>
    <row r="11" spans="2:42" ht="24.75" customHeight="1" x14ac:dyDescent="0.3">
      <c r="B11" s="7"/>
      <c r="C11" s="128"/>
      <c r="D11" s="128"/>
      <c r="E11" s="128"/>
      <c r="F11" s="128"/>
      <c r="G11" s="128"/>
      <c r="H11" s="128"/>
      <c r="I11" s="128"/>
      <c r="J11" s="128"/>
      <c r="K11" s="6"/>
    </row>
    <row r="12" spans="2:42" ht="24.75" customHeight="1" x14ac:dyDescent="0.3">
      <c r="B12" s="7"/>
      <c r="C12" s="123"/>
      <c r="D12" s="123"/>
      <c r="E12" s="123"/>
      <c r="F12" s="123"/>
      <c r="G12" s="123"/>
      <c r="H12" s="123"/>
      <c r="I12" s="123"/>
      <c r="J12" s="123"/>
      <c r="K12" s="6"/>
    </row>
    <row r="13" spans="2:42" ht="23.25" customHeight="1" x14ac:dyDescent="0.3">
      <c r="B13" s="8"/>
      <c r="C13" s="124"/>
      <c r="D13" s="124"/>
      <c r="E13" s="124"/>
      <c r="F13" s="124"/>
      <c r="G13" s="124"/>
      <c r="H13" s="124"/>
      <c r="I13" s="124"/>
      <c r="J13" s="124"/>
      <c r="K13" s="6"/>
    </row>
    <row r="14" spans="2:42" ht="22.5" customHeight="1" x14ac:dyDescent="0.3">
      <c r="B14" s="137"/>
      <c r="C14" s="137"/>
      <c r="D14" s="137"/>
      <c r="E14" s="137"/>
      <c r="F14" s="137"/>
      <c r="G14" s="137"/>
      <c r="H14" s="137"/>
      <c r="I14" s="137"/>
      <c r="J14" s="137"/>
      <c r="K14" s="6"/>
    </row>
    <row r="15" spans="2:42" ht="36" customHeight="1" x14ac:dyDescent="0.3">
      <c r="B15" s="29"/>
      <c r="C15" s="29"/>
      <c r="D15" s="29"/>
      <c r="E15" s="29"/>
      <c r="F15" s="29"/>
      <c r="G15" s="29"/>
      <c r="H15" s="29"/>
      <c r="I15" s="29"/>
      <c r="J15" s="29"/>
      <c r="K15" s="6"/>
    </row>
    <row r="16" spans="2:42" ht="95.25" customHeight="1" x14ac:dyDescent="0.45">
      <c r="B16" s="126"/>
      <c r="C16" s="127"/>
      <c r="D16" s="127"/>
      <c r="E16" s="127"/>
      <c r="F16" s="127"/>
      <c r="G16" s="127"/>
      <c r="H16" s="127"/>
      <c r="I16" s="6"/>
      <c r="J16" s="6"/>
      <c r="K16" s="6"/>
    </row>
    <row r="17" spans="2:10" x14ac:dyDescent="0.3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3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3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3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3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3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3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3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3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3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3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3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3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3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3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3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3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3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3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3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3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3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3">
      <c r="B42" s="1"/>
      <c r="C42" s="1"/>
      <c r="D42" s="1"/>
      <c r="E42" s="1"/>
      <c r="F42" s="1"/>
      <c r="G42" s="1"/>
      <c r="H42" s="1"/>
      <c r="I42" s="1"/>
      <c r="J42" s="1"/>
    </row>
    <row r="43" spans="2:10" x14ac:dyDescent="0.3">
      <c r="B43" s="1"/>
      <c r="C43" s="1"/>
      <c r="D43" s="1"/>
      <c r="E43" s="1"/>
      <c r="F43" s="1"/>
      <c r="G43" s="1"/>
      <c r="H43" s="1"/>
      <c r="I43" s="1"/>
      <c r="J43" s="1"/>
    </row>
    <row r="44" spans="2:10" x14ac:dyDescent="0.3">
      <c r="B44" s="1"/>
      <c r="C44" s="1"/>
      <c r="D44" s="1"/>
      <c r="E44" s="1"/>
      <c r="F44" s="1"/>
      <c r="G44" s="1"/>
      <c r="H44" s="1"/>
      <c r="I44" s="1"/>
      <c r="J44" s="1"/>
    </row>
    <row r="45" spans="2:10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2:10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3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3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3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3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3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3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3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3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3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3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3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3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3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3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3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3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3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3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3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3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3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3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3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3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3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3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3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3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3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3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3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3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3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3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3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3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3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3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3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3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3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3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3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3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3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3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3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3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3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3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3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3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3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3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3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3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3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3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3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3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3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3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3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3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3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3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3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3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3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3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3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3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3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3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3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3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3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3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3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3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3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3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3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3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3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3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3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3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3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3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3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3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3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3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3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3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3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3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3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3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3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3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3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3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3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3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3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3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3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3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3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3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3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3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3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3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3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3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3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3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3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3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3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3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3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3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3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3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3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3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3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3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3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3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3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3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3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3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3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3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3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3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3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3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3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3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3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3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3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3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3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3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3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3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3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3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3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3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3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3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3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3">
      <c r="B216" s="1"/>
      <c r="C216" s="1"/>
      <c r="D216" s="1"/>
      <c r="E216" s="1"/>
      <c r="F216" s="1"/>
      <c r="G216" s="1"/>
      <c r="H216" s="1"/>
      <c r="I216" s="1"/>
      <c r="J216" s="1"/>
    </row>
  </sheetData>
  <mergeCells count="13">
    <mergeCell ref="C5:J5"/>
    <mergeCell ref="C12:J12"/>
    <mergeCell ref="C13:J13"/>
    <mergeCell ref="B2:J2"/>
    <mergeCell ref="B16:H16"/>
    <mergeCell ref="C11:J11"/>
    <mergeCell ref="C4:J4"/>
    <mergeCell ref="C6:J6"/>
    <mergeCell ref="C7:J7"/>
    <mergeCell ref="C8:J8"/>
    <mergeCell ref="C9:J9"/>
    <mergeCell ref="B14:J14"/>
    <mergeCell ref="C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B2:DU136"/>
  <sheetViews>
    <sheetView showGridLines="0" zoomScale="85" zoomScaleNormal="85" zoomScalePageLayoutView="80" workbookViewId="0">
      <selection activeCell="F24" sqref="F24:F32"/>
    </sheetView>
  </sheetViews>
  <sheetFormatPr defaultColWidth="8.77734375" defaultRowHeight="13.8" x14ac:dyDescent="0.25"/>
  <cols>
    <col min="1" max="1" width="2.44140625" style="3" customWidth="1"/>
    <col min="2" max="2" width="29.5546875" style="16" customWidth="1"/>
    <col min="3" max="3" width="59" style="16" customWidth="1"/>
    <col min="4" max="4" width="49.77734375" style="3" customWidth="1"/>
    <col min="5" max="5" width="13.44140625" style="73" customWidth="1"/>
    <col min="6" max="6" width="21.44140625" style="3" customWidth="1"/>
    <col min="7" max="7" width="34.44140625" style="3" customWidth="1"/>
    <col min="8" max="8" width="36.21875" style="3" customWidth="1"/>
    <col min="9" max="9" width="17.44140625" style="74" customWidth="1"/>
    <col min="10" max="10" width="2" style="9" customWidth="1"/>
    <col min="11" max="125" width="8.77734375" style="9"/>
    <col min="126" max="16384" width="8.77734375" style="3"/>
  </cols>
  <sheetData>
    <row r="2" spans="2:9" ht="29.4" x14ac:dyDescent="0.45">
      <c r="B2" s="158" t="s">
        <v>6</v>
      </c>
      <c r="C2" s="158"/>
      <c r="D2" s="158"/>
      <c r="E2" s="158"/>
      <c r="F2" s="158"/>
      <c r="G2" s="158"/>
      <c r="H2" s="158"/>
      <c r="I2" s="158"/>
    </row>
    <row r="4" spans="2:9" ht="22.2" x14ac:dyDescent="0.35">
      <c r="B4" s="159" t="s">
        <v>13</v>
      </c>
      <c r="C4" s="159"/>
      <c r="D4" s="159"/>
      <c r="E4" s="159"/>
      <c r="F4" s="159"/>
      <c r="G4" s="159"/>
      <c r="H4" s="159"/>
      <c r="I4" s="159"/>
    </row>
    <row r="5" spans="2:9" ht="90.6" customHeight="1" thickBot="1" x14ac:dyDescent="0.3">
      <c r="B5" s="165" t="s">
        <v>10</v>
      </c>
      <c r="C5" s="165" t="s">
        <v>35</v>
      </c>
      <c r="D5" s="166" t="s">
        <v>36</v>
      </c>
      <c r="E5" s="167" t="s">
        <v>37</v>
      </c>
      <c r="F5" s="167" t="s">
        <v>38</v>
      </c>
      <c r="G5" s="168" t="s">
        <v>39</v>
      </c>
      <c r="H5" s="168" t="s">
        <v>40</v>
      </c>
      <c r="I5" s="169" t="s">
        <v>41</v>
      </c>
    </row>
    <row r="6" spans="2:9" ht="97.8" customHeight="1" thickBot="1" x14ac:dyDescent="0.3">
      <c r="B6" s="145" t="s">
        <v>42</v>
      </c>
      <c r="C6" s="21" t="s">
        <v>43</v>
      </c>
      <c r="D6" s="61"/>
      <c r="E6" s="77"/>
      <c r="F6" s="146" t="str">
        <f>IF(AND(E6="met",E7="met",E8="met",E9="met"),"Met",IF(AND(E6="not met",E7="not met",E8="not met",E9="not met"),"not met",IF(AND(E6="",E7="",E8="",E9=""),"","partially met")))</f>
        <v/>
      </c>
      <c r="G6" s="53"/>
      <c r="H6" s="38"/>
      <c r="I6" s="38"/>
    </row>
    <row r="7" spans="2:9" ht="51.6" customHeight="1" thickBot="1" x14ac:dyDescent="0.3">
      <c r="B7" s="145"/>
      <c r="C7" s="21" t="s">
        <v>44</v>
      </c>
      <c r="D7" s="170" t="s">
        <v>101</v>
      </c>
      <c r="E7" s="77"/>
      <c r="F7" s="146"/>
      <c r="G7" s="53"/>
      <c r="H7" s="38"/>
      <c r="I7" s="38"/>
    </row>
    <row r="8" spans="2:9" ht="54" customHeight="1" thickBot="1" x14ac:dyDescent="0.3">
      <c r="B8" s="145"/>
      <c r="C8" s="23" t="s">
        <v>45</v>
      </c>
      <c r="D8" s="78"/>
      <c r="E8" s="77"/>
      <c r="F8" s="146"/>
      <c r="G8" s="62"/>
      <c r="H8" s="39"/>
      <c r="I8" s="39"/>
    </row>
    <row r="9" spans="2:9" ht="49.5" customHeight="1" thickBot="1" x14ac:dyDescent="0.3">
      <c r="B9" s="145"/>
      <c r="C9" s="114" t="s">
        <v>46</v>
      </c>
      <c r="D9" s="67" t="s">
        <v>102</v>
      </c>
      <c r="E9" s="77"/>
      <c r="F9" s="146"/>
      <c r="G9" s="53"/>
      <c r="H9" s="37"/>
      <c r="I9" s="37"/>
    </row>
    <row r="10" spans="2:9" ht="14.4" thickBot="1" x14ac:dyDescent="0.3">
      <c r="B10" s="17"/>
      <c r="C10" s="17"/>
      <c r="D10" s="11"/>
      <c r="E10" s="68"/>
      <c r="F10" s="11"/>
      <c r="G10" s="11"/>
      <c r="H10" s="11"/>
      <c r="I10" s="11"/>
    </row>
    <row r="11" spans="2:9" ht="58.2" customHeight="1" thickBot="1" x14ac:dyDescent="0.3">
      <c r="B11" s="162" t="s">
        <v>47</v>
      </c>
      <c r="C11" s="21" t="s">
        <v>48</v>
      </c>
      <c r="D11" s="67" t="s">
        <v>103</v>
      </c>
      <c r="E11" s="77"/>
      <c r="F11" s="146" t="str">
        <f>IF(AND(E11="met",E12="met",E13="met",E14="met",E15="met"),"Met",IF(AND(E11="not met",E12="not met",E13="not met",E14="not met",E15="not met"),"not met",IF(AND(E11="",E12="",E13="",E14="",E15=""),"","partially met")))</f>
        <v/>
      </c>
      <c r="G11" s="53"/>
      <c r="H11" s="37"/>
      <c r="I11" s="38"/>
    </row>
    <row r="12" spans="2:9" ht="75.599999999999994" customHeight="1" thickBot="1" x14ac:dyDescent="0.3">
      <c r="B12" s="162"/>
      <c r="C12" s="21" t="s">
        <v>49</v>
      </c>
      <c r="D12" s="67"/>
      <c r="E12" s="77"/>
      <c r="F12" s="146"/>
      <c r="G12" s="53"/>
      <c r="H12" s="37"/>
      <c r="I12" s="38"/>
    </row>
    <row r="13" spans="2:9" ht="72.599999999999994" customHeight="1" thickBot="1" x14ac:dyDescent="0.3">
      <c r="B13" s="162"/>
      <c r="C13" s="113" t="s">
        <v>50</v>
      </c>
      <c r="D13" s="91"/>
      <c r="E13" s="77"/>
      <c r="F13" s="146"/>
      <c r="G13" s="92"/>
      <c r="H13" s="93"/>
      <c r="I13" s="99"/>
    </row>
    <row r="14" spans="2:9" ht="57" customHeight="1" thickBot="1" x14ac:dyDescent="0.3">
      <c r="B14" s="162"/>
      <c r="C14" s="113" t="s">
        <v>51</v>
      </c>
      <c r="D14" s="91"/>
      <c r="E14" s="77"/>
      <c r="F14" s="146"/>
      <c r="G14" s="92"/>
      <c r="H14" s="93"/>
      <c r="I14" s="99"/>
    </row>
    <row r="15" spans="2:9" ht="47.4" customHeight="1" thickBot="1" x14ac:dyDescent="0.3">
      <c r="B15" s="162"/>
      <c r="C15" s="21" t="s">
        <v>52</v>
      </c>
      <c r="D15" s="67"/>
      <c r="E15" s="77"/>
      <c r="F15" s="146"/>
      <c r="G15" s="53"/>
      <c r="H15" s="37"/>
      <c r="I15" s="38"/>
    </row>
    <row r="16" spans="2:9" ht="14.4" thickBot="1" x14ac:dyDescent="0.3">
      <c r="B16" s="17"/>
      <c r="C16" s="17"/>
      <c r="D16" s="11"/>
      <c r="E16" s="68"/>
      <c r="F16" s="11"/>
      <c r="G16" s="11"/>
      <c r="H16" s="11"/>
      <c r="I16" s="11"/>
    </row>
    <row r="17" spans="2:125" ht="51" customHeight="1" thickBot="1" x14ac:dyDescent="0.3">
      <c r="B17" s="149" t="s">
        <v>53</v>
      </c>
      <c r="C17" s="52" t="s">
        <v>54</v>
      </c>
      <c r="D17" s="54"/>
      <c r="E17" s="81"/>
      <c r="F17" s="156" t="str">
        <f>IF(AND(E17="met",E18="met",E19="met",E20="met",E21="met",E22="met"),"Met",IF(AND(E17="not met",E18="not met",E19="not met",E20="not met",E21="not met",E22="not met"),"not met",IF(AND(E17="",E18="",E19="",E20="",E21="",E22=""),"","partially met")))</f>
        <v/>
      </c>
      <c r="G17" s="57"/>
      <c r="H17" s="22"/>
      <c r="I17" s="100"/>
    </row>
    <row r="18" spans="2:125" ht="58.8" customHeight="1" x14ac:dyDescent="0.25">
      <c r="B18" s="149"/>
      <c r="C18" s="98" t="s">
        <v>55</v>
      </c>
      <c r="D18" s="110" t="s">
        <v>104</v>
      </c>
      <c r="E18" s="81"/>
      <c r="F18" s="156"/>
      <c r="G18" s="58"/>
      <c r="H18" s="25"/>
      <c r="I18" s="101"/>
    </row>
    <row r="19" spans="2:125" ht="31.5" customHeight="1" thickBot="1" x14ac:dyDescent="0.3">
      <c r="B19" s="149"/>
      <c r="C19" s="75" t="s">
        <v>56</v>
      </c>
      <c r="D19" s="54"/>
      <c r="E19" s="81"/>
      <c r="F19" s="156"/>
      <c r="G19" s="57"/>
      <c r="H19" s="22"/>
      <c r="I19" s="100"/>
    </row>
    <row r="20" spans="2:125" ht="31.5" customHeight="1" thickBot="1" x14ac:dyDescent="0.3">
      <c r="B20" s="149"/>
      <c r="C20" s="120" t="s">
        <v>57</v>
      </c>
      <c r="D20" s="54"/>
      <c r="E20" s="81"/>
      <c r="F20" s="156"/>
      <c r="G20" s="57"/>
      <c r="H20" s="22"/>
      <c r="I20" s="100"/>
    </row>
    <row r="21" spans="2:125" ht="40.5" customHeight="1" thickBot="1" x14ac:dyDescent="0.3">
      <c r="B21" s="149"/>
      <c r="C21" s="104" t="s">
        <v>58</v>
      </c>
      <c r="D21" s="79"/>
      <c r="E21" s="81"/>
      <c r="F21" s="156"/>
      <c r="G21" s="59"/>
      <c r="H21" s="24"/>
      <c r="I21" s="102"/>
    </row>
    <row r="22" spans="2:125" ht="47.4" customHeight="1" thickBot="1" x14ac:dyDescent="0.3">
      <c r="B22" s="150"/>
      <c r="C22" s="52" t="s">
        <v>59</v>
      </c>
      <c r="D22" s="80"/>
      <c r="E22" s="81"/>
      <c r="F22" s="157"/>
      <c r="G22" s="60"/>
      <c r="H22" s="26"/>
      <c r="I22" s="103"/>
    </row>
    <row r="23" spans="2:125" ht="14.4" thickBot="1" x14ac:dyDescent="0.3">
      <c r="B23" s="17"/>
      <c r="C23" s="17"/>
      <c r="D23" s="11"/>
      <c r="E23" s="68"/>
      <c r="F23" s="11"/>
      <c r="G23" s="11"/>
      <c r="H23" s="11"/>
      <c r="I23" s="11"/>
    </row>
    <row r="24" spans="2:125" s="9" customFormat="1" ht="63.6" customHeight="1" thickBot="1" x14ac:dyDescent="0.3">
      <c r="B24" s="160" t="s">
        <v>60</v>
      </c>
      <c r="C24" s="20" t="s">
        <v>61</v>
      </c>
      <c r="D24" s="82"/>
      <c r="E24" s="81"/>
      <c r="F24" s="156" t="str">
        <f>IF(AND(E24="met",E25="met",E26="met",E27="met",E28="met",E29="met",E30="met",E31="met",E32="met"),"Met",IF(AND(E24="not met",E25="not met",E26="not met",E27="not met",E28="not met",E29="not met",E30="not met",E31="not met",E32="not met"),"not met",IF(AND(E24="",E25="",E26="",E27="",E28="",E29="",E30="",E31="",E32=""),"","partially met")))</f>
        <v/>
      </c>
      <c r="G24" s="55"/>
      <c r="H24" s="33"/>
      <c r="I24" s="33"/>
    </row>
    <row r="25" spans="2:125" s="12" customFormat="1" ht="51.6" customHeight="1" x14ac:dyDescent="0.25">
      <c r="B25" s="160"/>
      <c r="C25" s="34" t="s">
        <v>63</v>
      </c>
      <c r="D25" s="83"/>
      <c r="E25" s="81"/>
      <c r="F25" s="156"/>
      <c r="G25" s="56"/>
      <c r="H25" s="32"/>
      <c r="I25" s="3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2:125" s="9" customFormat="1" ht="43.2" customHeight="1" x14ac:dyDescent="0.25">
      <c r="B26" s="160"/>
      <c r="C26" s="20" t="s">
        <v>68</v>
      </c>
      <c r="D26" s="82"/>
      <c r="E26" s="81"/>
      <c r="F26" s="156"/>
      <c r="G26" s="55"/>
      <c r="H26" s="33"/>
      <c r="I26" s="33"/>
    </row>
    <row r="27" spans="2:125" s="12" customFormat="1" ht="64.2" customHeight="1" x14ac:dyDescent="0.25">
      <c r="B27" s="160"/>
      <c r="C27" s="36" t="s">
        <v>62</v>
      </c>
      <c r="D27" s="83"/>
      <c r="E27" s="81"/>
      <c r="F27" s="156"/>
      <c r="G27" s="56"/>
      <c r="H27" s="32"/>
      <c r="I27" s="32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</row>
    <row r="28" spans="2:125" s="9" customFormat="1" ht="64.8" customHeight="1" x14ac:dyDescent="0.25">
      <c r="B28" s="160"/>
      <c r="C28" s="35" t="s">
        <v>64</v>
      </c>
      <c r="D28" s="82"/>
      <c r="E28" s="81"/>
      <c r="F28" s="156"/>
      <c r="G28" s="55"/>
      <c r="H28" s="33"/>
      <c r="I28" s="33"/>
    </row>
    <row r="29" spans="2:125" s="12" customFormat="1" ht="93" customHeight="1" x14ac:dyDescent="0.25">
      <c r="B29" s="160"/>
      <c r="C29" s="36" t="s">
        <v>65</v>
      </c>
      <c r="D29" s="83"/>
      <c r="E29" s="81"/>
      <c r="F29" s="156"/>
      <c r="G29" s="56"/>
      <c r="H29" s="32"/>
      <c r="I29" s="3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</row>
    <row r="30" spans="2:125" s="9" customFormat="1" ht="99.6" customHeight="1" x14ac:dyDescent="0.25">
      <c r="B30" s="160"/>
      <c r="C30" s="35" t="s">
        <v>66</v>
      </c>
      <c r="D30" s="82"/>
      <c r="E30" s="81"/>
      <c r="F30" s="156"/>
      <c r="G30" s="55"/>
      <c r="H30" s="33"/>
      <c r="I30" s="33"/>
    </row>
    <row r="31" spans="2:125" s="12" customFormat="1" ht="66.599999999999994" customHeight="1" x14ac:dyDescent="0.25">
      <c r="B31" s="160"/>
      <c r="C31" s="36" t="s">
        <v>67</v>
      </c>
      <c r="D31" s="83"/>
      <c r="E31" s="81"/>
      <c r="F31" s="156"/>
      <c r="G31" s="56"/>
      <c r="H31" s="32"/>
      <c r="I31" s="3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</row>
    <row r="32" spans="2:125" s="9" customFormat="1" ht="66" customHeight="1" x14ac:dyDescent="0.25">
      <c r="B32" s="161"/>
      <c r="C32" s="20" t="s">
        <v>69</v>
      </c>
      <c r="D32" s="82"/>
      <c r="E32" s="84"/>
      <c r="F32" s="157"/>
      <c r="G32" s="55"/>
      <c r="H32" s="33"/>
      <c r="I32" s="33"/>
    </row>
    <row r="33" spans="2:9" ht="14.4" thickBot="1" x14ac:dyDescent="0.3">
      <c r="B33" s="43"/>
      <c r="C33" s="30"/>
      <c r="D33" s="44"/>
      <c r="E33" s="69"/>
      <c r="F33" s="46"/>
      <c r="G33" s="44"/>
      <c r="H33" s="44"/>
      <c r="I33" s="44"/>
    </row>
    <row r="34" spans="2:9" ht="60.6" customHeight="1" thickBot="1" x14ac:dyDescent="0.3">
      <c r="B34" s="150" t="s">
        <v>70</v>
      </c>
      <c r="C34" s="21" t="s">
        <v>71</v>
      </c>
      <c r="D34" s="54"/>
      <c r="E34" s="81"/>
      <c r="F34" s="156" t="str">
        <f>IF(AND(E34="met",E35="met",E36="met",E37="met",E38="met",E39="met",E40="met",E41="met"),"Met",IF(AND(E34="not met",E35="not met",E36="not met",E37="not met",E38="not met",E39="not met",E40="not met",E41="not met"),"not met",IF(AND(E34="",E35="",E36="",E37="",E38="",E39="",E40="",E41=""),"","partially met")))</f>
        <v/>
      </c>
      <c r="G34" s="57"/>
      <c r="H34" s="22"/>
      <c r="I34" s="22"/>
    </row>
    <row r="35" spans="2:9" ht="75" customHeight="1" thickBot="1" x14ac:dyDescent="0.3">
      <c r="B35" s="150"/>
      <c r="C35" s="23" t="s">
        <v>72</v>
      </c>
      <c r="D35" s="79"/>
      <c r="E35" s="81"/>
      <c r="F35" s="156"/>
      <c r="G35" s="59"/>
      <c r="H35" s="24"/>
      <c r="I35" s="24"/>
    </row>
    <row r="36" spans="2:9" ht="62.4" customHeight="1" thickBot="1" x14ac:dyDescent="0.3">
      <c r="B36" s="150"/>
      <c r="C36" s="21" t="s">
        <v>73</v>
      </c>
      <c r="D36" s="54"/>
      <c r="E36" s="81"/>
      <c r="F36" s="156"/>
      <c r="G36" s="57"/>
      <c r="H36" s="22"/>
      <c r="I36" s="22"/>
    </row>
    <row r="37" spans="2:9" ht="59.4" customHeight="1" thickBot="1" x14ac:dyDescent="0.3">
      <c r="B37" s="150"/>
      <c r="C37" s="23" t="s">
        <v>74</v>
      </c>
      <c r="D37" s="79"/>
      <c r="E37" s="81"/>
      <c r="F37" s="156"/>
      <c r="G37" s="59"/>
      <c r="H37" s="24"/>
      <c r="I37" s="24"/>
    </row>
    <row r="38" spans="2:9" ht="48.6" customHeight="1" thickBot="1" x14ac:dyDescent="0.3">
      <c r="B38" s="150"/>
      <c r="C38" s="21" t="s">
        <v>75</v>
      </c>
      <c r="D38" s="54"/>
      <c r="E38" s="81"/>
      <c r="F38" s="156"/>
      <c r="G38" s="57"/>
      <c r="H38" s="22"/>
      <c r="I38" s="22"/>
    </row>
    <row r="39" spans="2:9" ht="60.6" customHeight="1" thickBot="1" x14ac:dyDescent="0.3">
      <c r="B39" s="150"/>
      <c r="C39" s="23" t="s">
        <v>76</v>
      </c>
      <c r="D39" s="79"/>
      <c r="E39" s="81"/>
      <c r="F39" s="156"/>
      <c r="G39" s="59"/>
      <c r="H39" s="24"/>
      <c r="I39" s="24"/>
    </row>
    <row r="40" spans="2:9" ht="31.05" customHeight="1" thickBot="1" x14ac:dyDescent="0.3">
      <c r="B40" s="150"/>
      <c r="C40" s="23" t="s">
        <v>77</v>
      </c>
      <c r="D40" s="79"/>
      <c r="E40" s="81"/>
      <c r="F40" s="156"/>
      <c r="G40" s="59"/>
      <c r="H40" s="24"/>
      <c r="I40" s="24"/>
    </row>
    <row r="41" spans="2:9" ht="43.8" customHeight="1" thickBot="1" x14ac:dyDescent="0.3">
      <c r="B41" s="150"/>
      <c r="C41" s="21" t="s">
        <v>78</v>
      </c>
      <c r="D41" s="79"/>
      <c r="E41" s="81"/>
      <c r="F41" s="157"/>
      <c r="G41" s="59"/>
      <c r="H41" s="24"/>
      <c r="I41" s="24"/>
    </row>
    <row r="42" spans="2:9" ht="14.4" thickBot="1" x14ac:dyDescent="0.3">
      <c r="B42" s="40"/>
      <c r="C42" s="31"/>
      <c r="D42" s="45"/>
      <c r="E42" s="69"/>
      <c r="F42" s="47"/>
      <c r="G42" s="45"/>
      <c r="H42" s="45"/>
      <c r="I42" s="45"/>
    </row>
    <row r="43" spans="2:9" ht="32.549999999999997" customHeight="1" thickBot="1" x14ac:dyDescent="0.3">
      <c r="B43" s="153" t="s">
        <v>79</v>
      </c>
      <c r="C43" s="76" t="s">
        <v>80</v>
      </c>
      <c r="D43" s="80" t="s">
        <v>105</v>
      </c>
      <c r="E43" s="81"/>
      <c r="F43" s="151" t="str">
        <f>IF(AND(E43="met",E44="met",E45="met",E46="met",E47="met",E48="met"),"Met",IF(AND(E43="not met",E44="not met",E45="not met",E46="not met",E47="not met",E48="not met"),"not met",IF(AND(E43="",E44="",E45="",E46="",E47="",E48=""),"","partially met")))</f>
        <v/>
      </c>
      <c r="G43" s="57"/>
      <c r="H43" s="22"/>
      <c r="I43" s="22"/>
    </row>
    <row r="44" spans="2:9" ht="50.4" customHeight="1" thickBot="1" x14ac:dyDescent="0.3">
      <c r="B44" s="154"/>
      <c r="C44" s="94" t="s">
        <v>81</v>
      </c>
      <c r="D44" s="79"/>
      <c r="E44" s="81"/>
      <c r="F44" s="151"/>
      <c r="G44" s="59"/>
      <c r="H44" s="24"/>
      <c r="I44" s="24"/>
    </row>
    <row r="45" spans="2:9" ht="33.6" customHeight="1" thickBot="1" x14ac:dyDescent="0.3">
      <c r="B45" s="154"/>
      <c r="C45" s="76" t="s">
        <v>82</v>
      </c>
      <c r="D45" s="54"/>
      <c r="E45" s="81"/>
      <c r="F45" s="151"/>
      <c r="G45" s="57"/>
      <c r="H45" s="22"/>
      <c r="I45" s="22"/>
    </row>
    <row r="46" spans="2:9" ht="61.2" customHeight="1" thickBot="1" x14ac:dyDescent="0.3">
      <c r="B46" s="154"/>
      <c r="C46" s="95" t="s">
        <v>83</v>
      </c>
      <c r="D46" s="116" t="s">
        <v>106</v>
      </c>
      <c r="E46" s="81"/>
      <c r="F46" s="151"/>
      <c r="G46" s="59"/>
      <c r="H46" s="24"/>
      <c r="I46" s="24"/>
    </row>
    <row r="47" spans="2:9" ht="54" customHeight="1" thickBot="1" x14ac:dyDescent="0.3">
      <c r="B47" s="154"/>
      <c r="C47" s="76" t="s">
        <v>84</v>
      </c>
      <c r="D47" s="54"/>
      <c r="E47" s="81"/>
      <c r="F47" s="151"/>
      <c r="G47" s="57"/>
      <c r="H47" s="22"/>
      <c r="I47" s="22"/>
    </row>
    <row r="48" spans="2:9" ht="46.2" customHeight="1" thickBot="1" x14ac:dyDescent="0.3">
      <c r="B48" s="155"/>
      <c r="C48" s="94" t="s">
        <v>85</v>
      </c>
      <c r="D48" s="79"/>
      <c r="E48" s="81"/>
      <c r="F48" s="152"/>
      <c r="G48" s="59"/>
      <c r="H48" s="24"/>
      <c r="I48" s="24"/>
    </row>
    <row r="49" spans="2:125" ht="14.4" thickBot="1" x14ac:dyDescent="0.3">
      <c r="B49" s="48"/>
      <c r="C49" s="30"/>
      <c r="D49" s="44"/>
      <c r="E49" s="69"/>
      <c r="F49" s="47"/>
      <c r="G49" s="44"/>
      <c r="H49" s="44"/>
      <c r="I49" s="44"/>
    </row>
    <row r="50" spans="2:125" ht="46.2" customHeight="1" thickBot="1" x14ac:dyDescent="0.3">
      <c r="B50" s="142" t="s">
        <v>86</v>
      </c>
      <c r="C50" s="76" t="s">
        <v>87</v>
      </c>
      <c r="D50" s="80" t="s">
        <v>107</v>
      </c>
      <c r="E50" s="81"/>
      <c r="F50" s="139" t="str">
        <f>IF(AND(E50="met",E51="met",E52="met",E53="met",E54="met",E55="met",E56="met",E57="met"),"Met",IF(AND(E50="not met",E51="not met",E52="not met",E53="not met",E54="not met",E55="not met",E56="not met",E57="not met"),"not met",IF(AND(E50="",E51="",E52="",E53="",E54="",E55="",E56="",E57=""),"","partially met")))</f>
        <v/>
      </c>
      <c r="G50" s="57"/>
      <c r="H50" s="22"/>
      <c r="I50" s="22"/>
    </row>
    <row r="51" spans="2:125" ht="63.6" customHeight="1" thickBot="1" x14ac:dyDescent="0.3">
      <c r="B51" s="143"/>
      <c r="C51" s="87" t="s">
        <v>88</v>
      </c>
      <c r="D51" s="79"/>
      <c r="E51" s="81"/>
      <c r="F51" s="140"/>
      <c r="G51" s="59"/>
      <c r="H51" s="24"/>
      <c r="I51" s="24"/>
    </row>
    <row r="52" spans="2:125" ht="30.6" customHeight="1" thickBot="1" x14ac:dyDescent="0.3">
      <c r="B52" s="143"/>
      <c r="C52" s="76" t="s">
        <v>89</v>
      </c>
      <c r="D52" s="54"/>
      <c r="E52" s="81"/>
      <c r="F52" s="140"/>
      <c r="G52" s="57"/>
      <c r="H52" s="22"/>
      <c r="I52" s="22"/>
    </row>
    <row r="53" spans="2:125" ht="38.4" thickBot="1" x14ac:dyDescent="0.3">
      <c r="B53" s="143"/>
      <c r="C53" s="87" t="s">
        <v>90</v>
      </c>
      <c r="D53" s="79"/>
      <c r="E53" s="81"/>
      <c r="F53" s="140"/>
      <c r="G53" s="59"/>
      <c r="H53" s="24"/>
      <c r="I53" s="24"/>
    </row>
    <row r="54" spans="2:125" ht="51" thickBot="1" x14ac:dyDescent="0.3">
      <c r="B54" s="143"/>
      <c r="C54" s="76" t="s">
        <v>91</v>
      </c>
      <c r="D54" s="54"/>
      <c r="E54" s="81"/>
      <c r="F54" s="140"/>
      <c r="G54" s="57"/>
      <c r="H54" s="22"/>
      <c r="I54" s="22"/>
    </row>
    <row r="55" spans="2:125" ht="45.6" customHeight="1" thickBot="1" x14ac:dyDescent="0.3">
      <c r="B55" s="143"/>
      <c r="C55" s="87" t="s">
        <v>92</v>
      </c>
      <c r="D55" s="79"/>
      <c r="E55" s="81"/>
      <c r="F55" s="140"/>
      <c r="G55" s="59"/>
      <c r="H55" s="24"/>
      <c r="I55" s="24"/>
    </row>
    <row r="56" spans="2:125" ht="39" thickBot="1" x14ac:dyDescent="0.3">
      <c r="B56" s="143"/>
      <c r="C56" s="96" t="s">
        <v>93</v>
      </c>
      <c r="D56" s="88"/>
      <c r="E56" s="84"/>
      <c r="F56" s="140"/>
      <c r="G56" s="105"/>
      <c r="H56" s="106"/>
      <c r="I56" s="106"/>
    </row>
    <row r="57" spans="2:125" ht="19.5" customHeight="1" x14ac:dyDescent="0.25">
      <c r="B57" s="144"/>
      <c r="C57" s="97" t="s">
        <v>94</v>
      </c>
      <c r="D57" s="89"/>
      <c r="E57" s="90"/>
      <c r="F57" s="141"/>
      <c r="G57" s="107"/>
      <c r="H57" s="108"/>
      <c r="I57" s="109"/>
    </row>
    <row r="58" spans="2:125" ht="19.5" customHeight="1" thickBot="1" x14ac:dyDescent="0.3">
      <c r="B58" s="48"/>
      <c r="C58" s="18"/>
      <c r="D58" s="42"/>
      <c r="E58" s="70"/>
      <c r="F58" s="46"/>
      <c r="G58" s="44"/>
      <c r="H58" s="44"/>
      <c r="I58" s="44"/>
    </row>
    <row r="59" spans="2:125" ht="37.5" customHeight="1" thickBot="1" x14ac:dyDescent="0.3">
      <c r="B59" s="149" t="s">
        <v>95</v>
      </c>
      <c r="C59" s="76" t="s">
        <v>96</v>
      </c>
      <c r="D59" s="63"/>
      <c r="E59" s="86"/>
      <c r="F59" s="147" t="str">
        <f>IF(AND(E59="met",E60="met",E61="met",E62="met",E63="met"),"Met",IF(AND(E59="not met",E60="not met",E61="not met",E62="not met",E63="not met"),"not met",IF(AND(E59="",E60="",E61="",E62="",E63=""),"","partially met")))</f>
        <v/>
      </c>
      <c r="G59" s="64"/>
      <c r="H59" s="27"/>
      <c r="I59" s="27"/>
    </row>
    <row r="60" spans="2:125" ht="59.4" customHeight="1" thickBot="1" x14ac:dyDescent="0.3">
      <c r="B60" s="149"/>
      <c r="C60" s="87" t="s">
        <v>97</v>
      </c>
      <c r="D60" s="85"/>
      <c r="E60" s="86"/>
      <c r="F60" s="147"/>
      <c r="G60" s="65"/>
      <c r="H60" s="28"/>
      <c r="I60" s="28"/>
    </row>
    <row r="61" spans="2:125" ht="48.45" customHeight="1" thickBot="1" x14ac:dyDescent="0.3">
      <c r="B61" s="149"/>
      <c r="C61" s="87" t="s">
        <v>98</v>
      </c>
      <c r="D61" s="85"/>
      <c r="E61" s="86"/>
      <c r="F61" s="147"/>
      <c r="G61" s="65"/>
      <c r="H61" s="28"/>
      <c r="I61" s="28"/>
    </row>
    <row r="62" spans="2:125" ht="58.2" customHeight="1" thickBot="1" x14ac:dyDescent="0.3">
      <c r="B62" s="149"/>
      <c r="C62" s="76" t="s">
        <v>99</v>
      </c>
      <c r="D62" s="63"/>
      <c r="E62" s="86"/>
      <c r="F62" s="147"/>
      <c r="G62" s="64"/>
      <c r="H62" s="27"/>
      <c r="I62" s="27"/>
    </row>
    <row r="63" spans="2:125" ht="70.2" customHeight="1" thickBot="1" x14ac:dyDescent="0.3">
      <c r="B63" s="150"/>
      <c r="C63" s="76" t="s">
        <v>100</v>
      </c>
      <c r="D63" s="115"/>
      <c r="E63" s="86"/>
      <c r="F63" s="148"/>
      <c r="G63" s="64"/>
      <c r="H63" s="27"/>
      <c r="I63" s="27"/>
    </row>
    <row r="64" spans="2:125" ht="14.4" thickBot="1" x14ac:dyDescent="0.3">
      <c r="B64" s="43"/>
      <c r="C64" s="49"/>
      <c r="D64" s="50"/>
      <c r="E64" s="71"/>
      <c r="F64" s="50"/>
      <c r="G64" s="50"/>
      <c r="H64" s="50"/>
      <c r="I64" s="9"/>
      <c r="DU64" s="3"/>
    </row>
    <row r="65" spans="2:125" s="10" customFormat="1" x14ac:dyDescent="0.25">
      <c r="B65" s="19"/>
      <c r="C65" s="19"/>
      <c r="E65" s="7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</row>
    <row r="66" spans="2:125" s="10" customFormat="1" x14ac:dyDescent="0.25">
      <c r="B66" s="19"/>
      <c r="C66" s="19"/>
      <c r="E66" s="7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</row>
    <row r="67" spans="2:125" s="10" customFormat="1" x14ac:dyDescent="0.25">
      <c r="B67" s="19" t="s">
        <v>7</v>
      </c>
      <c r="C67" s="19"/>
      <c r="E67" s="7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</row>
    <row r="68" spans="2:125" s="10" customFormat="1" x14ac:dyDescent="0.25">
      <c r="B68" s="19" t="s">
        <v>8</v>
      </c>
      <c r="C68" s="19"/>
      <c r="E68" s="7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</row>
    <row r="69" spans="2:125" s="10" customFormat="1" x14ac:dyDescent="0.25">
      <c r="B69" s="19"/>
      <c r="C69" s="19"/>
      <c r="E69" s="7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</row>
    <row r="70" spans="2:125" s="10" customFormat="1" x14ac:dyDescent="0.25">
      <c r="B70" s="19"/>
      <c r="C70" s="19"/>
      <c r="E70" s="7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</row>
    <row r="71" spans="2:125" s="10" customFormat="1" x14ac:dyDescent="0.25">
      <c r="B71" s="19"/>
      <c r="C71" s="19"/>
      <c r="E71" s="7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</row>
    <row r="72" spans="2:125" s="10" customFormat="1" x14ac:dyDescent="0.25">
      <c r="B72" s="19"/>
      <c r="C72" s="19"/>
      <c r="E72" s="7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</row>
    <row r="73" spans="2:125" s="10" customFormat="1" x14ac:dyDescent="0.25">
      <c r="B73" s="19"/>
      <c r="C73" s="19"/>
      <c r="E73" s="7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</row>
    <row r="74" spans="2:125" s="10" customFormat="1" x14ac:dyDescent="0.25">
      <c r="B74" s="19"/>
      <c r="C74" s="19"/>
      <c r="E74" s="7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</row>
    <row r="75" spans="2:125" s="10" customFormat="1" x14ac:dyDescent="0.25">
      <c r="B75" s="19"/>
      <c r="C75" s="19"/>
      <c r="E75" s="7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</row>
    <row r="76" spans="2:125" s="10" customFormat="1" x14ac:dyDescent="0.25">
      <c r="B76" s="19"/>
      <c r="C76" s="19"/>
      <c r="E76" s="7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</row>
    <row r="77" spans="2:125" s="10" customFormat="1" x14ac:dyDescent="0.25">
      <c r="B77" s="19"/>
      <c r="C77" s="19"/>
      <c r="E77" s="7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</row>
    <row r="78" spans="2:125" s="10" customFormat="1" x14ac:dyDescent="0.25">
      <c r="B78" s="19"/>
      <c r="C78" s="19"/>
      <c r="E78" s="7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</row>
    <row r="79" spans="2:125" s="10" customFormat="1" x14ac:dyDescent="0.25">
      <c r="B79" s="19"/>
      <c r="C79" s="19"/>
      <c r="E79" s="7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</row>
    <row r="80" spans="2:125" s="10" customFormat="1" x14ac:dyDescent="0.25">
      <c r="B80" s="19"/>
      <c r="C80" s="19"/>
      <c r="E80" s="7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</row>
    <row r="81" spans="2:125" s="10" customFormat="1" x14ac:dyDescent="0.25">
      <c r="B81" s="19"/>
      <c r="C81" s="19"/>
      <c r="E81" s="7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</row>
    <row r="82" spans="2:125" s="10" customFormat="1" x14ac:dyDescent="0.25">
      <c r="B82" s="19"/>
      <c r="C82" s="19"/>
      <c r="E82" s="7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</row>
    <row r="83" spans="2:125" s="10" customFormat="1" x14ac:dyDescent="0.25">
      <c r="B83" s="19"/>
      <c r="C83" s="19"/>
      <c r="E83" s="7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</row>
    <row r="84" spans="2:125" s="10" customFormat="1" x14ac:dyDescent="0.25">
      <c r="B84" s="19"/>
      <c r="C84" s="19"/>
      <c r="E84" s="7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</row>
    <row r="85" spans="2:125" s="10" customFormat="1" x14ac:dyDescent="0.25">
      <c r="B85" s="19"/>
      <c r="C85" s="19"/>
      <c r="E85" s="7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</row>
    <row r="86" spans="2:125" s="10" customFormat="1" x14ac:dyDescent="0.25">
      <c r="B86" s="19"/>
      <c r="C86" s="19"/>
      <c r="E86" s="7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</row>
    <row r="87" spans="2:125" s="10" customFormat="1" x14ac:dyDescent="0.25">
      <c r="B87" s="19"/>
      <c r="C87" s="19"/>
      <c r="E87" s="7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</row>
    <row r="88" spans="2:125" s="10" customFormat="1" x14ac:dyDescent="0.25">
      <c r="B88" s="19"/>
      <c r="C88" s="19"/>
      <c r="E88" s="7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</row>
    <row r="89" spans="2:125" s="10" customFormat="1" x14ac:dyDescent="0.25">
      <c r="B89" s="19"/>
      <c r="C89" s="19"/>
      <c r="E89" s="7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</row>
    <row r="90" spans="2:125" s="10" customFormat="1" x14ac:dyDescent="0.25">
      <c r="B90" s="19"/>
      <c r="C90" s="19"/>
      <c r="E90" s="7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</row>
    <row r="91" spans="2:125" s="10" customFormat="1" x14ac:dyDescent="0.25">
      <c r="B91" s="19"/>
      <c r="C91" s="19"/>
      <c r="E91" s="7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</row>
    <row r="92" spans="2:125" s="10" customFormat="1" x14ac:dyDescent="0.25">
      <c r="B92" s="19"/>
      <c r="C92" s="19"/>
      <c r="E92" s="7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</row>
    <row r="93" spans="2:125" s="10" customFormat="1" x14ac:dyDescent="0.25">
      <c r="B93" s="19"/>
      <c r="C93" s="19"/>
      <c r="E93" s="7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</row>
    <row r="94" spans="2:125" s="10" customFormat="1" x14ac:dyDescent="0.25">
      <c r="B94" s="19"/>
      <c r="C94" s="19"/>
      <c r="E94" s="7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</row>
    <row r="95" spans="2:125" s="10" customFormat="1" x14ac:dyDescent="0.25">
      <c r="B95" s="19"/>
      <c r="C95" s="19"/>
      <c r="E95" s="7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</row>
    <row r="96" spans="2:125" s="10" customFormat="1" x14ac:dyDescent="0.25">
      <c r="B96" s="19"/>
      <c r="C96" s="19"/>
      <c r="E96" s="7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</row>
    <row r="97" spans="2:125" s="10" customFormat="1" x14ac:dyDescent="0.25">
      <c r="B97" s="19"/>
      <c r="C97" s="19"/>
      <c r="E97" s="7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</row>
    <row r="98" spans="2:125" s="10" customFormat="1" x14ac:dyDescent="0.25">
      <c r="B98" s="19"/>
      <c r="C98" s="19"/>
      <c r="E98" s="7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</row>
    <row r="99" spans="2:125" s="10" customFormat="1" x14ac:dyDescent="0.25">
      <c r="B99" s="19"/>
      <c r="C99" s="19"/>
      <c r="E99" s="7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</row>
    <row r="100" spans="2:125" s="10" customFormat="1" x14ac:dyDescent="0.25">
      <c r="B100" s="19"/>
      <c r="C100" s="19"/>
      <c r="E100" s="7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</row>
    <row r="101" spans="2:125" s="10" customFormat="1" x14ac:dyDescent="0.25">
      <c r="B101" s="19"/>
      <c r="C101" s="19"/>
      <c r="E101" s="7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</row>
    <row r="102" spans="2:125" s="10" customFormat="1" x14ac:dyDescent="0.25">
      <c r="B102" s="19"/>
      <c r="C102" s="19"/>
      <c r="E102" s="7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</row>
    <row r="103" spans="2:125" s="10" customFormat="1" x14ac:dyDescent="0.25">
      <c r="B103" s="19"/>
      <c r="C103" s="19"/>
      <c r="E103" s="7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</row>
    <row r="104" spans="2:125" s="10" customFormat="1" x14ac:dyDescent="0.25">
      <c r="B104" s="19"/>
      <c r="C104" s="19"/>
      <c r="E104" s="7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</row>
    <row r="105" spans="2:125" s="10" customFormat="1" x14ac:dyDescent="0.25">
      <c r="B105" s="19"/>
      <c r="C105" s="19"/>
      <c r="E105" s="7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</row>
    <row r="106" spans="2:125" s="10" customFormat="1" x14ac:dyDescent="0.25">
      <c r="B106" s="19"/>
      <c r="C106" s="19"/>
      <c r="E106" s="7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</row>
    <row r="107" spans="2:125" s="10" customFormat="1" x14ac:dyDescent="0.25">
      <c r="B107" s="19"/>
      <c r="C107" s="19"/>
      <c r="E107" s="7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</row>
    <row r="108" spans="2:125" s="10" customFormat="1" x14ac:dyDescent="0.25">
      <c r="B108" s="19"/>
      <c r="C108" s="19"/>
      <c r="E108" s="7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</row>
    <row r="109" spans="2:125" s="10" customFormat="1" x14ac:dyDescent="0.25">
      <c r="B109" s="19"/>
      <c r="C109" s="19"/>
      <c r="E109" s="7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</row>
    <row r="110" spans="2:125" s="10" customFormat="1" x14ac:dyDescent="0.25">
      <c r="B110" s="19"/>
      <c r="C110" s="19"/>
      <c r="E110" s="7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</row>
    <row r="111" spans="2:125" s="10" customFormat="1" x14ac:dyDescent="0.25">
      <c r="B111" s="19"/>
      <c r="C111" s="19"/>
      <c r="E111" s="7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</row>
    <row r="112" spans="2:125" s="10" customFormat="1" x14ac:dyDescent="0.25">
      <c r="B112" s="19"/>
      <c r="C112" s="19"/>
      <c r="E112" s="7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</row>
    <row r="113" spans="2:125" s="10" customFormat="1" x14ac:dyDescent="0.25">
      <c r="B113" s="19"/>
      <c r="C113" s="19"/>
      <c r="E113" s="7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</row>
    <row r="114" spans="2:125" s="10" customFormat="1" x14ac:dyDescent="0.25">
      <c r="B114" s="19"/>
      <c r="C114" s="19"/>
      <c r="E114" s="7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</row>
    <row r="115" spans="2:125" s="10" customFormat="1" x14ac:dyDescent="0.25">
      <c r="B115" s="19"/>
      <c r="C115" s="19"/>
      <c r="E115" s="7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</row>
    <row r="116" spans="2:125" s="10" customFormat="1" x14ac:dyDescent="0.25">
      <c r="B116" s="19"/>
      <c r="C116" s="19"/>
      <c r="E116" s="7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</row>
    <row r="117" spans="2:125" s="10" customFormat="1" x14ac:dyDescent="0.25">
      <c r="B117" s="19"/>
      <c r="C117" s="19"/>
      <c r="E117" s="7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</row>
    <row r="118" spans="2:125" s="10" customFormat="1" x14ac:dyDescent="0.25">
      <c r="B118" s="19"/>
      <c r="C118" s="19"/>
      <c r="E118" s="7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</row>
    <row r="119" spans="2:125" s="10" customFormat="1" x14ac:dyDescent="0.25">
      <c r="B119" s="19"/>
      <c r="C119" s="19"/>
      <c r="E119" s="7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</row>
    <row r="120" spans="2:125" s="10" customFormat="1" x14ac:dyDescent="0.25">
      <c r="B120" s="19"/>
      <c r="C120" s="19"/>
      <c r="E120" s="7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</row>
    <row r="121" spans="2:125" s="10" customFormat="1" x14ac:dyDescent="0.25">
      <c r="B121" s="19"/>
      <c r="C121" s="19"/>
      <c r="E121" s="7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</row>
    <row r="122" spans="2:125" s="10" customFormat="1" x14ac:dyDescent="0.25">
      <c r="B122" s="19"/>
      <c r="C122" s="19"/>
      <c r="E122" s="7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</row>
    <row r="123" spans="2:125" s="10" customFormat="1" x14ac:dyDescent="0.25">
      <c r="B123" s="19"/>
      <c r="C123" s="19"/>
      <c r="E123" s="7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</row>
    <row r="124" spans="2:125" s="10" customFormat="1" x14ac:dyDescent="0.25">
      <c r="B124" s="19"/>
      <c r="C124" s="19"/>
      <c r="E124" s="7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</row>
    <row r="125" spans="2:125" s="10" customFormat="1" x14ac:dyDescent="0.25">
      <c r="B125" s="19"/>
      <c r="C125" s="19"/>
      <c r="E125" s="7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</row>
    <row r="126" spans="2:125" s="10" customFormat="1" x14ac:dyDescent="0.25">
      <c r="B126" s="19"/>
      <c r="C126" s="19"/>
      <c r="E126" s="7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</row>
    <row r="127" spans="2:125" s="10" customFormat="1" x14ac:dyDescent="0.25">
      <c r="B127" s="19"/>
      <c r="C127" s="19"/>
      <c r="E127" s="7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</row>
    <row r="128" spans="2:125" s="10" customFormat="1" x14ac:dyDescent="0.25">
      <c r="B128" s="19"/>
      <c r="C128" s="19"/>
      <c r="E128" s="7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</row>
    <row r="129" spans="2:125" s="10" customFormat="1" x14ac:dyDescent="0.25">
      <c r="B129" s="19"/>
      <c r="C129" s="19"/>
      <c r="E129" s="7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</row>
    <row r="130" spans="2:125" s="10" customFormat="1" x14ac:dyDescent="0.25">
      <c r="B130" s="19"/>
      <c r="C130" s="19"/>
      <c r="E130" s="7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</row>
    <row r="131" spans="2:125" s="10" customFormat="1" x14ac:dyDescent="0.25">
      <c r="B131" s="19"/>
      <c r="C131" s="19"/>
      <c r="E131" s="7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</row>
    <row r="132" spans="2:125" s="10" customFormat="1" x14ac:dyDescent="0.25">
      <c r="B132" s="19"/>
      <c r="C132" s="19"/>
      <c r="E132" s="7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</row>
    <row r="133" spans="2:125" s="10" customFormat="1" x14ac:dyDescent="0.25">
      <c r="B133" s="19"/>
      <c r="C133" s="19"/>
      <c r="E133" s="7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</row>
    <row r="134" spans="2:125" x14ac:dyDescent="0.25">
      <c r="I134" s="3"/>
    </row>
    <row r="135" spans="2:125" x14ac:dyDescent="0.25">
      <c r="I135" s="3"/>
    </row>
    <row r="136" spans="2:125" x14ac:dyDescent="0.25">
      <c r="I136" s="3"/>
    </row>
  </sheetData>
  <sheetProtection selectLockedCells="1"/>
  <mergeCells count="18">
    <mergeCell ref="B2:I2"/>
    <mergeCell ref="B4:I4"/>
    <mergeCell ref="B17:B22"/>
    <mergeCell ref="F17:F22"/>
    <mergeCell ref="B24:B32"/>
    <mergeCell ref="F24:F32"/>
    <mergeCell ref="F11:F15"/>
    <mergeCell ref="B11:B15"/>
    <mergeCell ref="F50:F57"/>
    <mergeCell ref="B50:B57"/>
    <mergeCell ref="B6:B9"/>
    <mergeCell ref="F6:F9"/>
    <mergeCell ref="F59:F63"/>
    <mergeCell ref="B59:B63"/>
    <mergeCell ref="B34:B41"/>
    <mergeCell ref="F43:F48"/>
    <mergeCell ref="B43:B48"/>
    <mergeCell ref="F34:F41"/>
  </mergeCells>
  <conditionalFormatting sqref="E6:E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9 F59">
    <cfRule type="containsText" dxfId="19" priority="73" operator="containsText" text="Not met">
      <formula>NOT(ISERROR(SEARCH("Not met",F6)))</formula>
    </cfRule>
    <cfRule type="containsText" dxfId="18" priority="74" operator="containsText" text="Partially met">
      <formula>NOT(ISERROR(SEARCH("Partially met",F6)))</formula>
    </cfRule>
    <cfRule type="containsText" dxfId="17" priority="75" operator="containsText" text="Met">
      <formula>NOT(ISERROR(SEARCH("Met",F6)))</formula>
    </cfRule>
  </conditionalFormatting>
  <conditionalFormatting sqref="F11:F15">
    <cfRule type="containsText" dxfId="16" priority="68" operator="containsText" text="Partially met">
      <formula>NOT(ISERROR(SEARCH("Partially met",F11)))</formula>
    </cfRule>
    <cfRule type="containsText" dxfId="15" priority="69" operator="containsText" text="Met">
      <formula>NOT(ISERROR(SEARCH("Met",F11)))</formula>
    </cfRule>
  </conditionalFormatting>
  <conditionalFormatting sqref="F11:F17 F33:F34">
    <cfRule type="containsText" dxfId="14" priority="45" operator="containsText" text="Not met">
      <formula>NOT(ISERROR(SEARCH("Not met",F11)))</formula>
    </cfRule>
  </conditionalFormatting>
  <conditionalFormatting sqref="F17 F33:F34">
    <cfRule type="containsText" dxfId="13" priority="46" operator="containsText" text="Partially met">
      <formula>NOT(ISERROR(SEARCH("Partially met",F17)))</formula>
    </cfRule>
    <cfRule type="containsText" dxfId="12" priority="47" operator="containsText" text="Met">
      <formula>NOT(ISERROR(SEARCH("Met",F17)))</formula>
    </cfRule>
  </conditionalFormatting>
  <conditionalFormatting sqref="F23:F24">
    <cfRule type="containsText" dxfId="11" priority="3" operator="containsText" text="Not met">
      <formula>NOT(ISERROR(SEARCH("Not met",F23)))</formula>
    </cfRule>
  </conditionalFormatting>
  <conditionalFormatting sqref="F24">
    <cfRule type="containsText" dxfId="10" priority="15" operator="containsText" text="Partially met">
      <formula>NOT(ISERROR(SEARCH("Partially met",F24)))</formula>
    </cfRule>
    <cfRule type="containsText" dxfId="9" priority="16" operator="containsText" text="Met">
      <formula>NOT(ISERROR(SEARCH("Met",F24)))</formula>
    </cfRule>
  </conditionalFormatting>
  <conditionalFormatting sqref="F43">
    <cfRule type="containsText" dxfId="8" priority="36" operator="containsText" text="Not met">
      <formula>NOT(ISERROR(SEARCH("Not met",F43)))</formula>
    </cfRule>
    <cfRule type="containsText" dxfId="7" priority="37" operator="containsText" text="Partially met">
      <formula>NOT(ISERROR(SEARCH("Partially met",F43)))</formula>
    </cfRule>
    <cfRule type="containsText" dxfId="6" priority="38" operator="containsText" text="Met">
      <formula>NOT(ISERROR(SEARCH("Met",F43)))</formula>
    </cfRule>
  </conditionalFormatting>
  <conditionalFormatting sqref="F50">
    <cfRule type="containsText" dxfId="5" priority="30" operator="containsText" text="Not met">
      <formula>NOT(ISERROR(SEARCH("Not met",F50)))</formula>
    </cfRule>
    <cfRule type="containsText" dxfId="4" priority="31" operator="containsText" text="Partially met">
      <formula>NOT(ISERROR(SEARCH("Partially met",F50)))</formula>
    </cfRule>
    <cfRule type="containsText" dxfId="3" priority="32" operator="containsText" text="Met">
      <formula>NOT(ISERROR(SEARCH("Met",F50)))</formula>
    </cfRule>
  </conditionalFormatting>
  <dataValidations count="1">
    <dataValidation type="list" allowBlank="1" showInputMessage="1" showErrorMessage="1" sqref="E17:E22 E24:E64 E6:E9 E11:E15" xr:uid="{00000000-0002-0000-0400-000000000000}">
      <formula1>$B$67:$B$68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-0.499984740745262"/>
  </sheetPr>
  <dimension ref="A2:BD554"/>
  <sheetViews>
    <sheetView showGridLines="0" workbookViewId="0">
      <selection activeCell="D9" sqref="D9"/>
    </sheetView>
  </sheetViews>
  <sheetFormatPr defaultColWidth="8.77734375" defaultRowHeight="14.4" x14ac:dyDescent="0.3"/>
  <cols>
    <col min="1" max="1" width="1.5546875" customWidth="1"/>
    <col min="2" max="2" width="1" customWidth="1"/>
    <col min="3" max="3" width="29.77734375" customWidth="1"/>
    <col min="4" max="4" width="68.44140625" customWidth="1"/>
    <col min="5" max="5" width="39.21875" customWidth="1"/>
    <col min="6" max="6" width="1.5546875" customWidth="1"/>
    <col min="7" max="7" width="1" customWidth="1"/>
    <col min="8" max="56" width="8.77734375" style="1"/>
  </cols>
  <sheetData>
    <row r="2" spans="1:7" ht="31.2" x14ac:dyDescent="0.6">
      <c r="C2" s="163" t="s">
        <v>9</v>
      </c>
      <c r="D2" s="163"/>
      <c r="E2" s="163"/>
      <c r="G2" s="13"/>
    </row>
    <row r="3" spans="1:7" x14ac:dyDescent="0.3">
      <c r="D3" s="3"/>
      <c r="E3" s="3"/>
    </row>
    <row r="4" spans="1:7" ht="29.25" customHeight="1" x14ac:dyDescent="0.3">
      <c r="C4" s="66" t="s">
        <v>10</v>
      </c>
      <c r="D4" s="66" t="s">
        <v>11</v>
      </c>
      <c r="E4" s="121" t="s">
        <v>12</v>
      </c>
    </row>
    <row r="5" spans="1:7" ht="33" customHeight="1" x14ac:dyDescent="0.3">
      <c r="C5" s="164" t="s">
        <v>13</v>
      </c>
      <c r="D5" s="117" t="s">
        <v>14</v>
      </c>
      <c r="E5" s="118" t="str">
        <f>'implementation planning'!$F$6</f>
        <v/>
      </c>
    </row>
    <row r="6" spans="1:7" ht="42" customHeight="1" x14ac:dyDescent="0.3">
      <c r="C6" s="164"/>
      <c r="D6" s="119" t="s">
        <v>15</v>
      </c>
      <c r="E6" s="118" t="str">
        <f>'implementation planning'!$F$11</f>
        <v/>
      </c>
    </row>
    <row r="7" spans="1:7" ht="43.2" customHeight="1" x14ac:dyDescent="0.3">
      <c r="C7" s="164"/>
      <c r="D7" s="117" t="s">
        <v>16</v>
      </c>
      <c r="E7" s="118" t="str">
        <f>'implementation planning'!$F$17</f>
        <v/>
      </c>
    </row>
    <row r="8" spans="1:7" ht="46.2" customHeight="1" x14ac:dyDescent="0.3">
      <c r="C8" s="164"/>
      <c r="D8" s="117" t="s">
        <v>17</v>
      </c>
      <c r="E8" s="118" t="str">
        <f>'implementation planning'!$F$24</f>
        <v/>
      </c>
    </row>
    <row r="9" spans="1:7" ht="41.4" customHeight="1" x14ac:dyDescent="0.3">
      <c r="C9" s="164"/>
      <c r="D9" s="117" t="s">
        <v>18</v>
      </c>
      <c r="E9" s="118" t="str">
        <f>'implementation planning'!$F$34</f>
        <v/>
      </c>
    </row>
    <row r="10" spans="1:7" ht="73.8" customHeight="1" x14ac:dyDescent="0.3">
      <c r="C10" s="164"/>
      <c r="D10" s="117" t="s">
        <v>19</v>
      </c>
      <c r="E10" s="118" t="str">
        <f>'implementation planning'!$F$43</f>
        <v/>
      </c>
    </row>
    <row r="11" spans="1:7" ht="32.25" customHeight="1" x14ac:dyDescent="0.3">
      <c r="C11" s="164"/>
      <c r="D11" s="119" t="s">
        <v>20</v>
      </c>
      <c r="E11" s="118" t="str">
        <f>'implementation planning'!$F$50</f>
        <v/>
      </c>
    </row>
    <row r="12" spans="1:7" ht="52.2" customHeight="1" x14ac:dyDescent="0.3">
      <c r="C12" s="164"/>
      <c r="D12" s="119" t="s">
        <v>21</v>
      </c>
      <c r="E12" s="118" t="str">
        <f>'implementation planning'!$F$59</f>
        <v/>
      </c>
    </row>
    <row r="13" spans="1:7" s="1" customFormat="1" ht="16.5" customHeight="1" x14ac:dyDescent="0.3">
      <c r="A13" s="6"/>
      <c r="B13" s="6"/>
      <c r="C13" s="6"/>
      <c r="D13" s="6"/>
      <c r="E13" s="6"/>
      <c r="F13" s="6"/>
      <c r="G13" s="6"/>
    </row>
    <row r="14" spans="1:7" s="1" customFormat="1" x14ac:dyDescent="0.3"/>
    <row r="15" spans="1:7" s="1" customFormat="1" x14ac:dyDescent="0.3"/>
    <row r="16" spans="1:7" s="1" customFormat="1" x14ac:dyDescent="0.3"/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</sheetData>
  <autoFilter ref="D4:E12" xr:uid="{00000000-0009-0000-0000-000006000000}">
    <sortState xmlns:xlrd2="http://schemas.microsoft.com/office/spreadsheetml/2017/richdata2" ref="D4:E12">
      <sortCondition ref="D3:D12"/>
    </sortState>
  </autoFilter>
  <mergeCells count="2">
    <mergeCell ref="C2:E2"/>
    <mergeCell ref="C5:C12"/>
  </mergeCells>
  <conditionalFormatting sqref="C5:E5 D6:E12">
    <cfRule type="cellIs" dxfId="2" priority="1" operator="equal">
      <formula>"Partially met"</formula>
    </cfRule>
    <cfRule type="cellIs" dxfId="1" priority="2" operator="equal">
      <formula>"Not met"</formula>
    </cfRule>
    <cfRule type="cellIs" dxfId="0" priority="3" operator="equal">
      <formula>"Met"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B3ABBCF60F340B30A7DCCE848032C" ma:contentTypeVersion="6" ma:contentTypeDescription="Create a new document." ma:contentTypeScope="" ma:versionID="05ca667d6a1d041515155147b67929b9">
  <xsd:schema xmlns:xsd="http://www.w3.org/2001/XMLSchema" xmlns:xs="http://www.w3.org/2001/XMLSchema" xmlns:p="http://schemas.microsoft.com/office/2006/metadata/properties" xmlns:ns2="d042d155-5bec-456f-a582-ed2751a4b2d7" xmlns:ns3="2fa068dd-f1e2-4707-9ff5-ac2eda2bc217" targetNamespace="http://schemas.microsoft.com/office/2006/metadata/properties" ma:root="true" ma:fieldsID="d02d46758204cfb6d9ebf4dbbe77572b" ns2:_="" ns3:_="">
    <xsd:import namespace="d042d155-5bec-456f-a582-ed2751a4b2d7"/>
    <xsd:import namespace="2fa068dd-f1e2-4707-9ff5-ac2eda2bc2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d155-5bec-456f-a582-ed2751a4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068dd-f1e2-4707-9ff5-ac2eda2b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a068dd-f1e2-4707-9ff5-ac2eda2bc217">
      <UserInfo>
        <DisplayName>Mehreteab Million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7A79E86-62B6-4BD0-8BCA-5715D77CA8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36A5D-5B3D-4655-A20B-EF4852537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2d155-5bec-456f-a582-ed2751a4b2d7"/>
    <ds:schemaRef ds:uri="2fa068dd-f1e2-4707-9ff5-ac2eda2bc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A3C04-AE0D-4048-A4C0-568D8A4B0B9B}">
  <ds:schemaRefs>
    <ds:schemaRef ds:uri="http://schemas.microsoft.com/office/2006/metadata/properties"/>
    <ds:schemaRef ds:uri="http://schemas.microsoft.com/office/infopath/2007/PartnerControls"/>
    <ds:schemaRef ds:uri="2fa068dd-f1e2-4707-9ff5-ac2eda2bc2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Introduction</vt:lpstr>
      <vt:lpstr>Instructions for use</vt:lpstr>
      <vt:lpstr>implementation planning</vt:lpstr>
      <vt:lpstr>monitoring tool</vt:lpstr>
      <vt:lpstr>Introduction!_Toc414470512</vt:lpstr>
    </vt:vector>
  </TitlesOfParts>
  <Manager/>
  <Company>KNCVTBC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Blok</dc:creator>
  <cp:keywords/>
  <dc:description/>
  <cp:lastModifiedBy>zafar pulatov</cp:lastModifiedBy>
  <cp:revision/>
  <dcterms:created xsi:type="dcterms:W3CDTF">2015-09-08T13:32:32Z</dcterms:created>
  <dcterms:modified xsi:type="dcterms:W3CDTF">2025-04-23T09:12:04Z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0x0101003AFB3ABBCF60F340B30A7DCCE848032C</vt:lpwstr>
  </property>
  <property fmtid="{D5CDD505-2E9C-101B-9397-08002B2CF9AE}" pid="3" name="MediaServiceImageTags">
    <vt:lpwstr/>
  </property>
</Properties>
</file>